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8670" tabRatio="795" activeTab="0"/>
  </bookViews>
  <sheets>
    <sheet name="入力シート注意事項" sheetId="1" r:id="rId1"/>
    <sheet name="月報の記入要領①（石協及び経産省月報の考え方）（新規）" sheetId="2" r:id="rId2"/>
    <sheet name="月報記入要領②（経産省と石協の統計区分の対応関係）" sheetId="3" r:id="rId3"/>
    <sheet name="鉱山操業月報・記入要領" sheetId="4" r:id="rId4"/>
  </sheets>
  <definedNames>
    <definedName name="_xlnm.Print_Area" localSheetId="1">'月報の記入要領①（石協及び経産省月報の考え方）（新規）'!$A$1:$AK$50</definedName>
    <definedName name="_xlnm.Print_Area" localSheetId="2">'月報記入要領②（経産省と石協の統計区分の対応関係）'!$A$1:$Y$51</definedName>
    <definedName name="_xlnm.Print_Area" localSheetId="0">'入力シート注意事項'!$A$1:$I$32</definedName>
  </definedNames>
  <calcPr fullCalcOnLoad="1"/>
</workbook>
</file>

<file path=xl/sharedStrings.xml><?xml version="1.0" encoding="utf-8"?>
<sst xmlns="http://schemas.openxmlformats.org/spreadsheetml/2006/main" count="423" uniqueCount="314">
  <si>
    <t>その他</t>
  </si>
  <si>
    <t>露天採掘</t>
  </si>
  <si>
    <t>坑内採掘</t>
  </si>
  <si>
    <t>鉄鋼・製錬</t>
  </si>
  <si>
    <t>石灰</t>
  </si>
  <si>
    <t>製紙・パルプ</t>
  </si>
  <si>
    <t>製糖</t>
  </si>
  <si>
    <t>石灰石</t>
  </si>
  <si>
    <t>その他用</t>
  </si>
  <si>
    <t>（２）毎月の月報作成に当たり上記にて保存したものに毎月の実績を入力の上、当協会調査部宛てに</t>
  </si>
  <si>
    <t>　　極力メールにて送信下さい。</t>
  </si>
  <si>
    <t>　　数字の最小単位は採鉱量、出荷量欄はトンです。トン未満の数量は四捨五入しトンで入力下さい。</t>
  </si>
  <si>
    <t>　③青地欄（セル）には文字、数字、記号等、自由に入力出来ます。</t>
  </si>
  <si>
    <t>＊会社名・鉱山名の会社名選択肢は約７０社ありますが、ABC順の配列です。</t>
  </si>
  <si>
    <t>経産省向け『鉱物及びコークス月報』と石協向け『鉱山操業月報』との統計数値の対応関係</t>
  </si>
  <si>
    <t>両月報は、当協会の用途別区分がより細かく、又、一部に用語上の違いがありますが、</t>
  </si>
  <si>
    <t>次の通りです。月報作成に当たり、ご参照下さい。</t>
  </si>
  <si>
    <t>Ａ　生産量関係</t>
  </si>
  <si>
    <t>社内のセメント・石灰等の工場での原材料としての使用量</t>
  </si>
  <si>
    <t>は「出荷・販売」に含める。又、生産量は同量を含んだもの。</t>
  </si>
  <si>
    <t>「鉱物及びコークス月報』の出荷「販売」の用途別区分</t>
  </si>
  <si>
    <t>『鉱物及びコークス月報』：「１－１、製品」欄</t>
  </si>
  <si>
    <t>用途区分</t>
  </si>
  <si>
    <t>説　明</t>
  </si>
  <si>
    <t>備　考</t>
  </si>
  <si>
    <t>品目番号</t>
  </si>
  <si>
    <t>生産</t>
  </si>
  <si>
    <t>受入</t>
  </si>
  <si>
    <t>消費</t>
  </si>
  <si>
    <t>出荷</t>
  </si>
  <si>
    <t>月末在庫</t>
  </si>
  <si>
    <t>　　　鉄鋼・精錬用</t>
  </si>
  <si>
    <t>鉄鉱石・銅鉱石等と共に鉄鋼・製錬原料として炉に投入されるもの。</t>
  </si>
  <si>
    <t>　　製鉄所構内での石灰焼成用を含む</t>
  </si>
  <si>
    <t>（処理）</t>
  </si>
  <si>
    <t>販売</t>
  </si>
  <si>
    <t>販売金額</t>
  </si>
  <si>
    <t>　鋳物砂・耐火物用</t>
  </si>
  <si>
    <t>耐火煉瓦の原料及び炉壁材、目地に使われるもの</t>
  </si>
  <si>
    <t>　　　セメント用</t>
  </si>
  <si>
    <t>セメントの原料となるもの</t>
  </si>
  <si>
    <t>　　経産省宛て月報及び鉱山操業月報に共通の区分</t>
  </si>
  <si>
    <t>非　金　属　鉱　物</t>
  </si>
  <si>
    <t>けい石</t>
  </si>
  <si>
    <t>　　ｿｰﾀﾞ･ｶﾞﾗｽ用</t>
  </si>
  <si>
    <t>ソーダ・ガラス（板ガラス、瓶を含む）、ガラス繊維等の原料</t>
  </si>
  <si>
    <t>　　　　　道路用</t>
  </si>
  <si>
    <t>道路の建設、整備等に直接使用されるもの</t>
  </si>
  <si>
    <t>コンクリート骨材用</t>
  </si>
  <si>
    <t>セメントと混合し、コンクリートを製造するために使われるもの</t>
  </si>
  <si>
    <t>けい砂</t>
  </si>
  <si>
    <t>に区分</t>
  </si>
  <si>
    <t>　　　　　（前月末在庫＋生産＋受入）－（消費＋出荷・販売＋出荷・その他）＝当月末在庫</t>
  </si>
  <si>
    <t>同業者に販売したもの、又上記以外のものを含む</t>
  </si>
  <si>
    <t>←石灰石、ドロマイトの場合は、次により計上</t>
  </si>
  <si>
    <t>①他社鉱山向けの場合</t>
  </si>
  <si>
    <t>『鉱山操業月報』：「１．採鉱量と作業日数」欄</t>
  </si>
  <si>
    <t>　　一部、区分変更</t>
  </si>
  <si>
    <t>採鉱量</t>
  </si>
  <si>
    <t>剥土・雑岩</t>
  </si>
  <si>
    <t>作業日数</t>
  </si>
  <si>
    <t>　　・カーバイト用、石灰用、製紙・パルプ用</t>
  </si>
  <si>
    <t>処理量</t>
  </si>
  <si>
    <t>　　　　「出荷・販売」</t>
  </si>
  <si>
    <t>　　・製糖用、タンカル用、土建その他用</t>
  </si>
  <si>
    <t>　－製品は用途が予め特定されるので「その他用」でなく</t>
  </si>
  <si>
    <t>　　　　の用途別内訳</t>
  </si>
  <si>
    <t>　　・鉱山操業月報の「その他用」は、鉱物及びコークス月報の</t>
  </si>
  <si>
    <t>　　該当する用途に計上</t>
  </si>
  <si>
    <t>　　「その他用」から上記の6項目を控除し、鋳物・耐火物用を</t>
  </si>
  <si>
    <t>　　（詳細は別紙１「経産省・当協会宛の月報作成上の</t>
  </si>
  <si>
    <t>　　加えたもの</t>
  </si>
  <si>
    <t>　　変更・留意事項」を参照下さい</t>
  </si>
  <si>
    <t>Ｂ　出荷量関係</t>
  </si>
  <si>
    <t>『鉱物及びコークス月報』：「１－２、非金属鉱物販売内訳」</t>
  </si>
  <si>
    <t>合計</t>
  </si>
  <si>
    <t>鉄鋼・</t>
  </si>
  <si>
    <t>鋳物砂・</t>
  </si>
  <si>
    <t>セメント用</t>
  </si>
  <si>
    <t>道路用</t>
  </si>
  <si>
    <t>精錬用</t>
  </si>
  <si>
    <t>耐火物用</t>
  </si>
  <si>
    <t>ガラス用</t>
  </si>
  <si>
    <t>骨材用</t>
  </si>
  <si>
    <t>経産省月報の「出荷・その他」の</t>
  </si>
  <si>
    <t>『鉱山操業月報』：「５．用途別出荷量（国内・輸出合計）」</t>
  </si>
  <si>
    <t>一部変更に対応し新設（別紙１参照）</t>
  </si>
  <si>
    <t>土　　　　建</t>
  </si>
  <si>
    <t>他社鉱山・</t>
  </si>
  <si>
    <t>コンクリ砕石</t>
  </si>
  <si>
    <t>コンクリ砕砂</t>
  </si>
  <si>
    <t>道路</t>
  </si>
  <si>
    <t>小計</t>
  </si>
  <si>
    <t>社内他鉱山</t>
  </si>
  <si>
    <t>（注）当協会宛の実際の月報は、鉱種別に別表となります。また、用途別出荷量欄は用途の記載は縦方向に二段書きとなりますが、本表では、経産省月報との対比上、</t>
  </si>
  <si>
    <t>　　　掲載方法を変えておりますのでご留意願います。</t>
  </si>
  <si>
    <r>
      <t>同一の考え方に基いています。両月報の各項目の統計上の対応関係を</t>
    </r>
    <r>
      <rPr>
        <b/>
        <sz val="18"/>
        <rFont val="ＭＳ Ｐゴシック"/>
        <family val="3"/>
      </rPr>
      <t>⇔で</t>
    </r>
    <r>
      <rPr>
        <b/>
        <sz val="14"/>
        <rFont val="ＭＳ Ｐゴシック"/>
        <family val="3"/>
      </rPr>
      <t>表わすと</t>
    </r>
  </si>
  <si>
    <r>
      <t>←</t>
    </r>
    <r>
      <rPr>
        <b/>
        <sz val="9"/>
        <color indexed="12"/>
        <rFont val="ＭＳ Ｐゴシック"/>
        <family val="3"/>
      </rPr>
      <t>鉱山操業月報</t>
    </r>
    <r>
      <rPr>
        <sz val="9"/>
        <color indexed="12"/>
        <rFont val="ＭＳ Ｐゴシック"/>
        <family val="3"/>
      </rPr>
      <t>では、更に砕石</t>
    </r>
    <r>
      <rPr>
        <sz val="8"/>
        <color indexed="12"/>
        <rFont val="ＭＳ Ｐゴシック"/>
        <family val="3"/>
      </rPr>
      <t>（粗骨材）</t>
    </r>
    <r>
      <rPr>
        <sz val="9"/>
        <color indexed="12"/>
        <rFont val="ＭＳ Ｐゴシック"/>
        <family val="3"/>
      </rPr>
      <t>と砕砂</t>
    </r>
    <r>
      <rPr>
        <sz val="8"/>
        <color indexed="12"/>
        <rFont val="ＭＳ Ｐゴシック"/>
        <family val="3"/>
      </rPr>
      <t>（細骨材）</t>
    </r>
  </si>
  <si>
    <r>
      <t>鉱山操業月報</t>
    </r>
    <r>
      <rPr>
        <sz val="9"/>
        <color indexed="12"/>
        <rFont val="ＭＳ Ｐゴシック"/>
        <family val="3"/>
      </rPr>
      <t>では</t>
    </r>
    <r>
      <rPr>
        <b/>
        <sz val="9"/>
        <color indexed="12"/>
        <rFont val="ＭＳ Ｐゴシック"/>
        <family val="3"/>
      </rPr>
      <t>「その他用」</t>
    </r>
    <r>
      <rPr>
        <sz val="9"/>
        <color indexed="12"/>
        <rFont val="ＭＳ Ｐゴシック"/>
        <family val="3"/>
      </rPr>
      <t>を次の通り細分しています。</t>
    </r>
  </si>
  <si>
    <r>
      <t>②他社の鉱山以外向けの場合</t>
    </r>
    <r>
      <rPr>
        <sz val="8"/>
        <rFont val="ＭＳ Ｐゴシック"/>
        <family val="3"/>
      </rPr>
      <t>（セメント工場、中継基地等）</t>
    </r>
  </si>
  <si>
    <t>A</t>
  </si>
  <si>
    <t>B</t>
  </si>
  <si>
    <t>C</t>
  </si>
  <si>
    <t>D</t>
  </si>
  <si>
    <t>E</t>
  </si>
  <si>
    <t>F</t>
  </si>
  <si>
    <t>G</t>
  </si>
  <si>
    <t>H</t>
  </si>
  <si>
    <t>セメント</t>
  </si>
  <si>
    <t>カーバイト</t>
  </si>
  <si>
    <t>『入力シート』への入力上の注意事項</t>
  </si>
  <si>
    <t>2011/1/31作成</t>
  </si>
  <si>
    <r>
      <t>みパソコンで集計</t>
    </r>
    <r>
      <rPr>
        <sz val="11"/>
        <rFont val="ＭＳ Ｐゴシック"/>
        <family val="3"/>
      </rPr>
      <t>しますので、</t>
    </r>
    <r>
      <rPr>
        <sz val="11"/>
        <rFont val="ＭＳ Ｐゴシック"/>
        <family val="3"/>
      </rPr>
      <t>次の点に特段のご協力を願います。</t>
    </r>
  </si>
  <si>
    <t>　　　　①石灰石鉱業協会のホームページよりダウンロードして保存。</t>
  </si>
  <si>
    <t>　　　　②平成23年2月1日付けで各会員鉱山の担当者宛にメールしたものを保存。</t>
  </si>
  <si>
    <t>　　　　（注）メール送信が不可能であればFAX（03－3238－9947）して下さい。当協会で個別にパソコン</t>
  </si>
  <si>
    <t>　　　　　　　に入力し集計システムへの取込処理をいたしますが、その際の数量等の誤入力を避ける為、</t>
  </si>
  <si>
    <t>（３）「マスタ－」シートは、入力シートの会社名・鉱山名の選択肢を記載したものですが、「入力シート」の</t>
  </si>
  <si>
    <t>　　会社名・鉱山名の選択枝にリンクしていますのでシート毎、削除しないで下さい。又、本シート全体を</t>
  </si>
  <si>
    <t>　　ロック処理していますので入力等での変更は出来ません。</t>
  </si>
  <si>
    <t>（４）入力シートへの入力に際し次の点に特にご留意願います。</t>
  </si>
  <si>
    <t>　①入力シートの白地欄（セル）には数字のみ入力下さい。「１～２」等、数字の範囲を示す入力も不可。</t>
  </si>
  <si>
    <t>　　○○．○○（例１１３７．５３４）の入力は集計システムに取り込むことが出来ません。ご留意願います。</t>
  </si>
  <si>
    <t>　②数量入力に際し、貴社独自のファイルのデータをそのまま入力に利用する場合は、＝（イーコール）</t>
  </si>
  <si>
    <t>　でリンクさせるのではなく、『コピー』⇒『形式を選択して貼り付け』⇒『値』を選択のうえ実施して下さい。</t>
  </si>
  <si>
    <r>
      <t>　④『会社名・鉱山名』欄及び用途別出荷量（輸入内訳）』欄は、[▼</t>
    </r>
    <r>
      <rPr>
        <sz val="11"/>
        <rFont val="ＭＳ Ｐゴシック"/>
        <family val="3"/>
      </rPr>
      <t>]印をクリックすると予め当方で入力</t>
    </r>
  </si>
  <si>
    <t>　　した選択肢が出て来ます。該当のものをクリックして下さい。</t>
  </si>
  <si>
    <t>　⑤入力シート全体をロック処理しているので、白地欄（セル）及び青地欄（セル）のみ入力可能です。</t>
  </si>
  <si>
    <t>　　行、列の増設、削除等の変更は集計システムへのデータの取り込みが不可能になります。一切行な</t>
  </si>
  <si>
    <t>（平成23年1月実績より適用）</t>
  </si>
  <si>
    <t xml:space="preserve">  右斜め下 (注）参照</t>
  </si>
  <si>
    <t>　　（記入要領①参照）</t>
  </si>
  <si>
    <t>　　　に出荷されたものに限り対象となります。一方、「鉱山操業月報」の採鉱量の場合は、採鉱原石が対象となります。</t>
  </si>
  <si>
    <t>　　　従って、厳密な意味では両者は同量にはなりませんのでご留意下さい。</t>
  </si>
  <si>
    <t xml:space="preserve">赤文字は変更部分 </t>
  </si>
  <si>
    <t>1．調査の目的</t>
  </si>
  <si>
    <t>この調査は会員の鉱業生産上の動態を明らかにすることを目的とする。</t>
  </si>
  <si>
    <t>2．一般的事項</t>
  </si>
  <si>
    <t>3．採鉱量</t>
  </si>
  <si>
    <t>採鉱量とは、利用を目的として切羽より搬出された粗鉱量をいい、採掘に伴って出る鉱石以外の無価値な岩石（ズリ）は含めない。</t>
  </si>
  <si>
    <t>4．単位</t>
  </si>
  <si>
    <t>5.作業日数</t>
  </si>
  <si>
    <t>作業日数とは採掘、選鉱のいずれかが稼動している日数をいう。</t>
  </si>
  <si>
    <t>①剥土・雑岩処理</t>
  </si>
  <si>
    <t>切羽開発時の剥土剥岩作業及び鉱石以外の夾雑岩等を集積場や場外へ運搬する作業に従事する者。</t>
  </si>
  <si>
    <t>②採掘</t>
  </si>
  <si>
    <t>③選鉱</t>
  </si>
  <si>
    <t>④出荷</t>
  </si>
  <si>
    <t>貯鉱場から出荷設備までの、横持ち運搬や出荷作業に従事する者。</t>
  </si>
  <si>
    <t>⑤その他</t>
  </si>
  <si>
    <t>前記に含まれない職種に従事する者（例えば端縁処理に伴う転落石防護柵設置作業等の付帯作業、重機整備、電気など）。なお、建設工事関連（直営、請負）及び石灰工場は除外する。</t>
  </si>
  <si>
    <t>⑥管理部門</t>
  </si>
  <si>
    <t>　技術職員、総務、営業などに従事する者及び管理職など。</t>
  </si>
  <si>
    <t>7．能率</t>
  </si>
  <si>
    <t>能率欄は「石灰石鉱山採鉱能率月報」等を作成する場合に使用する（自動計算されるため記入不要）。</t>
  </si>
  <si>
    <t>8．火薬</t>
  </si>
  <si>
    <t>9．電力</t>
  </si>
  <si>
    <t>電力は動力、電灯の区別なく鉱山での総使用量を記載する。ただし、石灰工場での使用量は除く。</t>
  </si>
  <si>
    <t>10．軽油</t>
  </si>
  <si>
    <t>軽油は生産のために実際に鉱山で消費した総使用量を記載する。なお、重油、ガソリンなど軽油以外の燃料は除く。ただし重機燃料に軽油代替として使用した燃料は軽油に含める。</t>
  </si>
  <si>
    <t>11．用途別出荷量</t>
  </si>
  <si>
    <t>（１）自企業向け、他企業向け、国内・輸出を問わず用途別に記載し、用途の仕分けは第一段階でおさえる。</t>
  </si>
  <si>
    <t>（２）「石灰」欄には石灰製品の用途如何を問わず、石灰工場に送鉱された量を記載する。</t>
  </si>
  <si>
    <t>（３）「タンカル」欄にはタンカル製品の用途如何を問わず、タンカル工場に送鉱された量を記載する。</t>
  </si>
  <si>
    <t>（４）「その他」欄には本表に明記された用途以外に出荷された量とその用途を記載する。</t>
  </si>
  <si>
    <t>（５）「他社鉱山・社内他鉱山」欄には原石・半製品及び製品の区分，又製品においては用途の別を問わず，自企業及び他企業の他鉱山に出荷された数量の合計を記載する。</t>
  </si>
  <si>
    <t>（５）輸出している場合は「６．輸出分内訳」欄に国名、用途、出荷量を記載する。</t>
  </si>
  <si>
    <t>12．記事欄</t>
  </si>
  <si>
    <t>出荷の主要仕向先や特記事項（増設工事、設備改造工事の着手、完成等）を記載のこと。</t>
  </si>
  <si>
    <r>
      <t>鉱山操業月報は　メールして頂いた</t>
    </r>
    <r>
      <rPr>
        <b/>
        <sz val="11"/>
        <color indexed="12"/>
        <rFont val="ＭＳ Ｐゴシック"/>
        <family val="3"/>
      </rPr>
      <t>Excelデータをそのまま石灰石鉱業協会の『集計システム』に取込</t>
    </r>
  </si>
  <si>
    <t>　　　　　　　極力メールでの送信にご協力下さい。</t>
  </si>
  <si>
    <t>　　わないで下さい</t>
  </si>
  <si>
    <t>A</t>
  </si>
  <si>
    <t>B</t>
  </si>
  <si>
    <t>C</t>
  </si>
  <si>
    <t>D</t>
  </si>
  <si>
    <t>E</t>
  </si>
  <si>
    <t>F</t>
  </si>
  <si>
    <t>G</t>
  </si>
  <si>
    <t>ドロマイト</t>
  </si>
  <si>
    <t>　－「出荷・販売」ではなく「出荷・その他」に計上</t>
  </si>
  <si>
    <t>ドロマイト</t>
  </si>
  <si>
    <r>
      <t>（注）</t>
    </r>
    <r>
      <rPr>
        <sz val="9"/>
        <color indexed="16"/>
        <rFont val="ＭＳ Ｐゴシック"/>
        <family val="3"/>
      </rPr>
      <t>「鉱山及びコークス月報」の「生産」量の対象は主に製品の生産量で、原石及び半製品は他社及び社内の他鉱山</t>
    </r>
  </si>
  <si>
    <t>ソーダ・</t>
  </si>
  <si>
    <t>コンクリート</t>
  </si>
  <si>
    <t>ドロマイト</t>
  </si>
  <si>
    <t>コークス</t>
  </si>
  <si>
    <t>ソーダ・ガラス</t>
  </si>
  <si>
    <t>タンカル</t>
  </si>
  <si>
    <r>
      <t>鉱山操業月報・記入要領</t>
    </r>
    <r>
      <rPr>
        <sz val="12"/>
        <color indexed="10"/>
        <rFont val="ＭＳ ゴシック"/>
        <family val="3"/>
      </rPr>
      <t>（平成23年1月改定版）</t>
    </r>
  </si>
  <si>
    <r>
      <t>旧要領</t>
    </r>
    <r>
      <rPr>
        <sz val="9"/>
        <color indexed="8"/>
        <rFont val="HGP創英角ｺﾞｼｯｸUB"/>
        <family val="3"/>
      </rPr>
      <t>（平成20年4月改定）</t>
    </r>
  </si>
  <si>
    <r>
      <t>新要領</t>
    </r>
    <r>
      <rPr>
        <sz val="9"/>
        <color indexed="10"/>
        <rFont val="HGP創英角ｺﾞｼｯｸUB"/>
        <family val="3"/>
      </rPr>
      <t>（平成23年1月改定）</t>
    </r>
  </si>
  <si>
    <r>
      <t>（</t>
    </r>
    <r>
      <rPr>
        <sz val="10.5"/>
        <color indexed="8"/>
        <rFont val="Century"/>
        <family val="1"/>
      </rPr>
      <t>1</t>
    </r>
    <r>
      <rPr>
        <sz val="10.5"/>
        <color indexed="8"/>
        <rFont val="ＭＳ Ｐ明朝"/>
        <family val="1"/>
      </rPr>
      <t>）この報告には毎月</t>
    </r>
    <r>
      <rPr>
        <sz val="10.5"/>
        <color indexed="8"/>
        <rFont val="Century"/>
        <family val="1"/>
      </rPr>
      <t>1</t>
    </r>
    <r>
      <rPr>
        <sz val="10.5"/>
        <color indexed="8"/>
        <rFont val="ＭＳ Ｐ明朝"/>
        <family val="1"/>
      </rPr>
      <t>日より月末までの</t>
    </r>
    <r>
      <rPr>
        <sz val="10.5"/>
        <color indexed="8"/>
        <rFont val="Century"/>
        <family val="1"/>
      </rPr>
      <t>1</t>
    </r>
    <r>
      <rPr>
        <sz val="10.5"/>
        <color indexed="8"/>
        <rFont val="ＭＳ Ｐ明朝"/>
        <family val="1"/>
      </rPr>
      <t>ケ月間について記載し、翌月</t>
    </r>
    <r>
      <rPr>
        <sz val="10.5"/>
        <color indexed="8"/>
        <rFont val="Century"/>
        <family val="1"/>
      </rPr>
      <t>10</t>
    </r>
    <r>
      <rPr>
        <sz val="10.5"/>
        <color indexed="8"/>
        <rFont val="ＭＳ Ｐ明朝"/>
        <family val="1"/>
      </rPr>
      <t>日までに協会に到着するよう提出すること。</t>
    </r>
  </si>
  <si>
    <r>
      <t>（</t>
    </r>
    <r>
      <rPr>
        <sz val="10.5"/>
        <color indexed="8"/>
        <rFont val="Century"/>
        <family val="1"/>
      </rPr>
      <t>2</t>
    </r>
    <r>
      <rPr>
        <sz val="10.5"/>
        <color indexed="8"/>
        <rFont val="ＭＳ Ｐ明朝"/>
        <family val="1"/>
      </rPr>
      <t>）事業場の休止又は廃止の時には記事欄に休止又は廃止の年月日を記載のこと。</t>
    </r>
  </si>
  <si>
    <r>
      <t>採鉱量、剥土・雑岩処理量、出荷量の単位は</t>
    </r>
    <r>
      <rPr>
        <sz val="10.5"/>
        <color indexed="8"/>
        <rFont val="Century"/>
        <family val="1"/>
      </rPr>
      <t>t</t>
    </r>
    <r>
      <rPr>
        <sz val="10.5"/>
        <color indexed="8"/>
        <rFont val="ＭＳ Ｐ明朝"/>
        <family val="1"/>
      </rPr>
      <t>とし、</t>
    </r>
    <r>
      <rPr>
        <sz val="10.5"/>
        <color indexed="8"/>
        <rFont val="Century"/>
        <family val="1"/>
      </rPr>
      <t>t</t>
    </r>
    <r>
      <rPr>
        <sz val="10.5"/>
        <color indexed="8"/>
        <rFont val="ＭＳ Ｐ明朝"/>
        <family val="1"/>
      </rPr>
      <t>以下四捨五入のこと。</t>
    </r>
  </si>
  <si>
    <r>
      <t>採鉱量、剥土・雑岩処理量、出荷量の単位は</t>
    </r>
    <r>
      <rPr>
        <sz val="10.5"/>
        <color indexed="8"/>
        <rFont val="Century"/>
        <family val="1"/>
      </rPr>
      <t>t</t>
    </r>
    <r>
      <rPr>
        <sz val="10.5"/>
        <color indexed="8"/>
        <rFont val="ＭＳ Ｐ明朝"/>
        <family val="1"/>
      </rPr>
      <t>とし、</t>
    </r>
    <r>
      <rPr>
        <sz val="10.5"/>
        <color indexed="8"/>
        <rFont val="Century"/>
        <family val="1"/>
      </rPr>
      <t>t</t>
    </r>
    <r>
      <rPr>
        <sz val="10.5"/>
        <color indexed="8"/>
        <rFont val="ＭＳ Ｐ明朝"/>
        <family val="1"/>
      </rPr>
      <t>以下は四捨五入のこと。</t>
    </r>
  </si>
  <si>
    <r>
      <t>6．</t>
    </r>
    <r>
      <rPr>
        <u val="single"/>
        <sz val="10.5"/>
        <color indexed="8"/>
        <rFont val="HGP創英角ｺﾞｼｯｸUB"/>
        <family val="3"/>
      </rPr>
      <t>人員と能率</t>
    </r>
  </si>
  <si>
    <r>
      <t>（</t>
    </r>
    <r>
      <rPr>
        <sz val="10.5"/>
        <color indexed="8"/>
        <rFont val="Century"/>
        <family val="1"/>
      </rPr>
      <t>1</t>
    </r>
    <r>
      <rPr>
        <sz val="10.5"/>
        <color indexed="8"/>
        <rFont val="ＭＳ Ｐ明朝"/>
        <family val="1"/>
      </rPr>
      <t>）</t>
    </r>
    <r>
      <rPr>
        <sz val="10.5"/>
        <color indexed="8"/>
        <rFont val="Century"/>
        <family val="1"/>
      </rPr>
      <t>1</t>
    </r>
    <r>
      <rPr>
        <sz val="10.5"/>
        <color indexed="8"/>
        <rFont val="ＭＳ Ｐ明朝"/>
        <family val="1"/>
      </rPr>
      <t>日平均実働人員とは、</t>
    </r>
    <r>
      <rPr>
        <sz val="10.5"/>
        <color indexed="8"/>
        <rFont val="Century"/>
        <family val="1"/>
      </rPr>
      <t>1</t>
    </r>
    <r>
      <rPr>
        <sz val="10.5"/>
        <color indexed="8"/>
        <rFont val="ＭＳ Ｐ明朝"/>
        <family val="1"/>
      </rPr>
      <t>ケ月実働延人員を作業日数で除したもの（自動計算されるため記入不要）。</t>
    </r>
  </si>
  <si>
    <r>
      <t>（</t>
    </r>
    <r>
      <rPr>
        <sz val="10.5"/>
        <color indexed="8"/>
        <rFont val="Century"/>
        <family val="1"/>
      </rPr>
      <t>2</t>
    </r>
    <r>
      <rPr>
        <sz val="10.5"/>
        <color indexed="8"/>
        <rFont val="ＭＳ Ｐ明朝"/>
        <family val="1"/>
      </rPr>
      <t>）</t>
    </r>
    <r>
      <rPr>
        <sz val="10.5"/>
        <color indexed="8"/>
        <rFont val="Century"/>
        <family val="1"/>
      </rPr>
      <t>1</t>
    </r>
    <r>
      <rPr>
        <sz val="10.5"/>
        <color indexed="8"/>
        <rFont val="ＭＳ Ｐ明朝"/>
        <family val="1"/>
      </rPr>
      <t>ケ月実働延人員とは、操業日であるか否かにかかわらず、従業員が実際に就業した人員の</t>
    </r>
    <r>
      <rPr>
        <sz val="10.5"/>
        <color indexed="8"/>
        <rFont val="Century"/>
        <family val="1"/>
      </rPr>
      <t>1</t>
    </r>
    <r>
      <rPr>
        <sz val="10.5"/>
        <color indexed="8"/>
        <rFont val="ＭＳ Ｐ明朝"/>
        <family val="1"/>
      </rPr>
      <t>ケ月の累計とする。</t>
    </r>
  </si>
  <si>
    <r>
      <t>（</t>
    </r>
    <r>
      <rPr>
        <sz val="10.5"/>
        <color indexed="8"/>
        <rFont val="Century"/>
        <family val="1"/>
      </rPr>
      <t>3</t>
    </r>
    <r>
      <rPr>
        <sz val="10.5"/>
        <color indexed="8"/>
        <rFont val="ＭＳ Ｐ明朝"/>
        <family val="1"/>
      </rPr>
      <t>）方数とは、標準（原則）的な作業方数とする。</t>
    </r>
  </si>
  <si>
    <r>
      <t>（</t>
    </r>
    <r>
      <rPr>
        <sz val="10.5"/>
        <color indexed="8"/>
        <rFont val="Century"/>
        <family val="1"/>
      </rPr>
      <t>4</t>
    </r>
    <r>
      <rPr>
        <sz val="10.5"/>
        <color indexed="8"/>
        <rFont val="ＭＳ Ｐ明朝"/>
        <family val="1"/>
      </rPr>
      <t>）従業員の職種別は下記による。</t>
    </r>
  </si>
  <si>
    <r>
      <t>穿孔、発破、切羽小割、及び切羽積込場所から</t>
    </r>
    <r>
      <rPr>
        <sz val="10.5"/>
        <color indexed="8"/>
        <rFont val="Century"/>
        <family val="1"/>
      </rPr>
      <t>1</t>
    </r>
    <r>
      <rPr>
        <sz val="10.5"/>
        <color indexed="8"/>
        <rFont val="ＭＳ Ｐ明朝"/>
        <family val="1"/>
      </rPr>
      <t>次クラッシャ投入点前までの積込・運搬に従事する者。切羽整備（整地等）、ブルドーザの作業、立坑下小割室の作業を含む。</t>
    </r>
  </si>
  <si>
    <r>
      <t>1</t>
    </r>
    <r>
      <rPr>
        <sz val="10.5"/>
        <color indexed="8"/>
        <rFont val="ＭＳ Ｐ明朝"/>
        <family val="1"/>
      </rPr>
      <t>次クラッシャから貯鉱場（槽）までの選鉱機械や</t>
    </r>
    <r>
      <rPr>
        <sz val="10.5"/>
        <color indexed="8"/>
        <rFont val="Century"/>
        <family val="1"/>
      </rPr>
      <t>2</t>
    </r>
    <r>
      <rPr>
        <sz val="10.5"/>
        <color indexed="8"/>
        <rFont val="ＭＳ Ｐ明朝"/>
        <family val="1"/>
      </rPr>
      <t>次運搬等の機械運転及び保守点検に従事する者。（選鉱機械とは、フィーダ、クラッシャ、ふるい、水洗機械、ベルトコンベヤ、バケットエレベータ等をいい、</t>
    </r>
    <r>
      <rPr>
        <sz val="10.5"/>
        <color indexed="8"/>
        <rFont val="Century"/>
        <family val="1"/>
      </rPr>
      <t>2</t>
    </r>
    <r>
      <rPr>
        <sz val="10.5"/>
        <color indexed="8"/>
        <rFont val="ＭＳ Ｐ明朝"/>
        <family val="1"/>
      </rPr>
      <t>次運搬等の機械とは、索道、エンドレス、機関車、トラック、ベルトコンベヤ等をいう。）</t>
    </r>
  </si>
  <si>
    <r>
      <t>1</t>
    </r>
    <r>
      <rPr>
        <sz val="10.5"/>
        <color indexed="8"/>
        <rFont val="ＭＳ Ｐ明朝"/>
        <family val="1"/>
      </rPr>
      <t>人</t>
    </r>
    <r>
      <rPr>
        <sz val="10.5"/>
        <color indexed="8"/>
        <rFont val="Century"/>
        <family val="1"/>
      </rPr>
      <t>1</t>
    </r>
    <r>
      <rPr>
        <sz val="10.5"/>
        <color indexed="8"/>
        <rFont val="ＭＳ Ｐ明朝"/>
        <family val="1"/>
      </rPr>
      <t>ケ月当り能率（採掘）とは、当月採鉱量を採掘に従事した</t>
    </r>
    <r>
      <rPr>
        <sz val="10.5"/>
        <color indexed="8"/>
        <rFont val="Century"/>
        <family val="1"/>
      </rPr>
      <t>1</t>
    </r>
    <r>
      <rPr>
        <sz val="10.5"/>
        <color indexed="8"/>
        <rFont val="ＭＳ Ｐ明朝"/>
        <family val="1"/>
      </rPr>
      <t>日平均実働人員で除した数値（</t>
    </r>
    <r>
      <rPr>
        <sz val="10.5"/>
        <color indexed="8"/>
        <rFont val="Century"/>
        <family val="1"/>
      </rPr>
      <t>t</t>
    </r>
    <r>
      <rPr>
        <sz val="10.5"/>
        <color indexed="8"/>
        <rFont val="ＭＳ Ｐ明朝"/>
        <family val="1"/>
      </rPr>
      <t>／人／月）。</t>
    </r>
  </si>
  <si>
    <r>
      <t>1</t>
    </r>
    <r>
      <rPr>
        <sz val="10.5"/>
        <color indexed="8"/>
        <rFont val="ＭＳ Ｐ明朝"/>
        <family val="1"/>
      </rPr>
      <t>人</t>
    </r>
    <r>
      <rPr>
        <sz val="10.5"/>
        <color indexed="8"/>
        <rFont val="Century"/>
        <family val="1"/>
      </rPr>
      <t>1</t>
    </r>
    <r>
      <rPr>
        <sz val="10.5"/>
        <color indexed="8"/>
        <rFont val="ＭＳ Ｐ明朝"/>
        <family val="1"/>
      </rPr>
      <t>ケ月当り能率（選鉱）とは、当月採鉱量を選鉱に従事した</t>
    </r>
    <r>
      <rPr>
        <sz val="10.5"/>
        <color indexed="8"/>
        <rFont val="Century"/>
        <family val="1"/>
      </rPr>
      <t>1</t>
    </r>
    <r>
      <rPr>
        <sz val="10.5"/>
        <color indexed="8"/>
        <rFont val="ＭＳ Ｐ明朝"/>
        <family val="1"/>
      </rPr>
      <t>日平均実働人員で除した数値（</t>
    </r>
    <r>
      <rPr>
        <sz val="10.5"/>
        <color indexed="8"/>
        <rFont val="Century"/>
        <family val="1"/>
      </rPr>
      <t>t</t>
    </r>
    <r>
      <rPr>
        <sz val="10.5"/>
        <color indexed="8"/>
        <rFont val="ＭＳ Ｐ明朝"/>
        <family val="1"/>
      </rPr>
      <t>／人／月）。</t>
    </r>
  </si>
  <si>
    <r>
      <t>1</t>
    </r>
    <r>
      <rPr>
        <sz val="10.5"/>
        <color indexed="8"/>
        <rFont val="ＭＳ Ｐ明朝"/>
        <family val="1"/>
      </rPr>
      <t>人</t>
    </r>
    <r>
      <rPr>
        <sz val="10.5"/>
        <color indexed="8"/>
        <rFont val="Century"/>
        <family val="1"/>
      </rPr>
      <t>1</t>
    </r>
    <r>
      <rPr>
        <sz val="10.5"/>
        <color indexed="8"/>
        <rFont val="ＭＳ Ｐ明朝"/>
        <family val="1"/>
      </rPr>
      <t>ケ月当り能率（全員）とは、当月採鉱量を合計</t>
    </r>
    <r>
      <rPr>
        <sz val="10.5"/>
        <color indexed="8"/>
        <rFont val="Century"/>
        <family val="1"/>
      </rPr>
      <t>1</t>
    </r>
    <r>
      <rPr>
        <sz val="10.5"/>
        <color indexed="8"/>
        <rFont val="ＭＳ Ｐ明朝"/>
        <family val="1"/>
      </rPr>
      <t>日平均実働人員で除した数値（</t>
    </r>
    <r>
      <rPr>
        <sz val="10.5"/>
        <color indexed="8"/>
        <rFont val="Century"/>
        <family val="1"/>
      </rPr>
      <t>t</t>
    </r>
    <r>
      <rPr>
        <sz val="10.5"/>
        <color indexed="8"/>
        <rFont val="ＭＳ Ｐ明朝"/>
        <family val="1"/>
      </rPr>
      <t>／人／月）。</t>
    </r>
  </si>
  <si>
    <r>
      <t>種類は</t>
    </r>
    <r>
      <rPr>
        <sz val="10.5"/>
        <color indexed="8"/>
        <rFont val="Century"/>
        <family val="1"/>
      </rPr>
      <t>AN</t>
    </r>
    <r>
      <rPr>
        <sz val="10.5"/>
        <color indexed="8"/>
        <rFont val="ＭＳ Ｐ明朝"/>
        <family val="1"/>
      </rPr>
      <t>－</t>
    </r>
    <r>
      <rPr>
        <sz val="10.5"/>
        <color indexed="8"/>
        <rFont val="Century"/>
        <family val="1"/>
      </rPr>
      <t>FO</t>
    </r>
    <r>
      <rPr>
        <sz val="10.5"/>
        <color indexed="8"/>
        <rFont val="ＭＳ Ｐ明朝"/>
        <family val="1"/>
      </rPr>
      <t>（硝安油剤爆薬）、含水爆薬、その他爆薬とする。その他爆薬とはダイナマイト、カーリット等をいう。当月使用量は</t>
    </r>
    <r>
      <rPr>
        <sz val="10.5"/>
        <color indexed="8"/>
        <rFont val="Century"/>
        <family val="1"/>
      </rPr>
      <t>kg</t>
    </r>
    <r>
      <rPr>
        <sz val="10.5"/>
        <color indexed="8"/>
        <rFont val="ＭＳ Ｐ明朝"/>
        <family val="1"/>
      </rPr>
      <t>単位とする。爆薬原単位は当月使用した爆薬量を当月採鉱量で除した数値（</t>
    </r>
    <r>
      <rPr>
        <sz val="10.5"/>
        <color indexed="8"/>
        <rFont val="Century"/>
        <family val="1"/>
      </rPr>
      <t>g</t>
    </r>
    <r>
      <rPr>
        <sz val="10.5"/>
        <color indexed="8"/>
        <rFont val="ＭＳ Ｐ明朝"/>
        <family val="1"/>
      </rPr>
      <t>／</t>
    </r>
    <r>
      <rPr>
        <sz val="10.5"/>
        <color indexed="8"/>
        <rFont val="Century"/>
        <family val="1"/>
      </rPr>
      <t>t</t>
    </r>
    <r>
      <rPr>
        <sz val="10.5"/>
        <color indexed="8"/>
        <rFont val="ＭＳ Ｐ明朝"/>
        <family val="1"/>
      </rPr>
      <t>）（自動計算されるため記入不要）。</t>
    </r>
  </si>
  <si>
    <r>
      <t>電力原単位は当月電力総使用量を当月採鉱量で除した数値（</t>
    </r>
    <r>
      <rPr>
        <sz val="10.5"/>
        <color indexed="8"/>
        <rFont val="Century"/>
        <family val="1"/>
      </rPr>
      <t>kWh</t>
    </r>
    <r>
      <rPr>
        <sz val="10.5"/>
        <color indexed="8"/>
        <rFont val="ＭＳ Ｐ明朝"/>
        <family val="1"/>
      </rPr>
      <t>／</t>
    </r>
    <r>
      <rPr>
        <sz val="10.5"/>
        <color indexed="8"/>
        <rFont val="Century"/>
        <family val="1"/>
      </rPr>
      <t>t</t>
    </r>
    <r>
      <rPr>
        <sz val="10.5"/>
        <color indexed="8"/>
        <rFont val="ＭＳ Ｐ明朝"/>
        <family val="1"/>
      </rPr>
      <t>）（自動計算されるため記入不要）。</t>
    </r>
  </si>
  <si>
    <r>
      <t>軽油原単位は当月軽油使用量を当月採鉱量で除した数値（</t>
    </r>
    <r>
      <rPr>
        <sz val="10.5"/>
        <color indexed="8"/>
        <rFont val="Century"/>
        <family val="1"/>
      </rPr>
      <t>L</t>
    </r>
    <r>
      <rPr>
        <sz val="10.5"/>
        <color indexed="8"/>
        <rFont val="ＭＳ Ｐ明朝"/>
        <family val="1"/>
      </rPr>
      <t>／</t>
    </r>
    <r>
      <rPr>
        <sz val="10.5"/>
        <color indexed="8"/>
        <rFont val="Century"/>
        <family val="1"/>
      </rPr>
      <t>t</t>
    </r>
    <r>
      <rPr>
        <sz val="10.5"/>
        <color indexed="8"/>
        <rFont val="ＭＳ Ｐ明朝"/>
        <family val="1"/>
      </rPr>
      <t>）。（自動計算されるため記入不要）</t>
    </r>
  </si>
  <si>
    <r>
      <t>　</t>
    </r>
    <r>
      <rPr>
        <sz val="8"/>
        <color indexed="10"/>
        <rFont val="ＭＳ Ｐ明朝"/>
        <family val="1"/>
      </rPr>
      <t>＊本欄に該当する数量は各用途項目の数量に含めないこと。</t>
    </r>
  </si>
  <si>
    <r>
      <t>（６）</t>
    </r>
    <r>
      <rPr>
        <sz val="10.5"/>
        <color indexed="8"/>
        <rFont val="ＭＳ Ｐ明朝"/>
        <family val="1"/>
      </rPr>
      <t>輸出している場合は「６．</t>
    </r>
    <r>
      <rPr>
        <sz val="10.5"/>
        <color indexed="10"/>
        <rFont val="ＭＳ Ｐ明朝"/>
        <family val="1"/>
      </rPr>
      <t>輸出内訳</t>
    </r>
    <r>
      <rPr>
        <sz val="10.5"/>
        <color indexed="8"/>
        <rFont val="ＭＳ Ｐ明朝"/>
        <family val="1"/>
      </rPr>
      <t>」欄に国名、用途、出荷量を記載する。</t>
    </r>
  </si>
  <si>
    <r>
      <t>（記載国を</t>
    </r>
    <r>
      <rPr>
        <sz val="10.5"/>
        <color indexed="10"/>
        <rFont val="Century"/>
        <family val="1"/>
      </rPr>
      <t>4</t>
    </r>
    <r>
      <rPr>
        <sz val="10.5"/>
        <color indexed="10"/>
        <rFont val="ＭＳ Ｐ明朝"/>
        <family val="1"/>
      </rPr>
      <t>カ国より</t>
    </r>
    <r>
      <rPr>
        <sz val="10.5"/>
        <color indexed="10"/>
        <rFont val="Century"/>
        <family val="1"/>
      </rPr>
      <t>5</t>
    </r>
    <r>
      <rPr>
        <sz val="10.5"/>
        <color indexed="10"/>
        <rFont val="ＭＳ Ｐ明朝"/>
        <family val="1"/>
      </rPr>
      <t>カ国に増加）</t>
    </r>
  </si>
  <si>
    <t>(5) メールに添付する際には　ファイル名を「鉱山名・年月日・鉱種」に変更し、送って下さい。</t>
  </si>
  <si>
    <t>　　例：○○鉱山操業月報　H23年○月度（石灰石）」</t>
  </si>
  <si>
    <t>（1)入力シートは、次により入手しご担当者のパソコンに保存下さい。</t>
  </si>
  <si>
    <r>
      <t>【経済産業省の「鉱物及びコークス月報」と当協会の「鉱山操業月報」の</t>
    </r>
    <r>
      <rPr>
        <b/>
        <sz val="14"/>
        <color indexed="62"/>
        <rFont val="ＭＳ Ｐゴシック"/>
        <family val="3"/>
      </rPr>
      <t>【考え方】</t>
    </r>
    <r>
      <rPr>
        <b/>
        <sz val="14"/>
        <color indexed="8"/>
        <rFont val="ＭＳ Ｐゴシック"/>
        <family val="3"/>
      </rPr>
      <t>とその</t>
    </r>
    <r>
      <rPr>
        <b/>
        <sz val="14"/>
        <color indexed="62"/>
        <rFont val="ＭＳ Ｐゴシック"/>
        <family val="3"/>
      </rPr>
      <t>【関連】</t>
    </r>
    <r>
      <rPr>
        <b/>
        <sz val="14"/>
        <color indexed="8"/>
        <rFont val="ＭＳ Ｐゴシック"/>
        <family val="3"/>
      </rPr>
      <t>について（鉱山生産フロー図よりの説明）】</t>
    </r>
  </si>
  <si>
    <t>―　経済産業省へ提出の「鉱物及びコークス月報」の記入要領に関して　―</t>
  </si>
  <si>
    <t>　　　　　　４．経産省「鉱物及びコークス月報」項目 と 当協会の「鉱山操業月報」項目の関連について</t>
  </si>
  <si>
    <t>１．経産省「鉱物及びコークス月報」の目的</t>
  </si>
  <si>
    <t>●鉱物及びコークス月報　（様式）</t>
  </si>
  <si>
    <t>　</t>
  </si>
  <si>
    <r>
      <t>経産省「鉱物及びコークス月報」（経産省月報）の目的は、石灰石（非金属鉱物の１鉱物）の</t>
    </r>
    <r>
      <rPr>
        <u val="single"/>
        <sz val="11"/>
        <color indexed="8"/>
        <rFont val="ＭＳ Ｐゴシック"/>
        <family val="3"/>
      </rPr>
      <t>（１-1．製品）生産・消費・出荷等</t>
    </r>
    <r>
      <rPr>
        <sz val="11"/>
        <color indexed="8"/>
        <rFont val="ＭＳ Ｐゴシック"/>
        <family val="3"/>
      </rPr>
      <t>、及び</t>
    </r>
    <r>
      <rPr>
        <u val="single"/>
        <sz val="11"/>
        <color indexed="8"/>
        <rFont val="ＭＳ Ｐゴシック"/>
        <family val="3"/>
      </rPr>
      <t>（1-2．非金属鉱物 販売・消費内訳）の</t>
    </r>
  </si>
  <si>
    <r>
      <rPr>
        <u val="single"/>
        <sz val="11"/>
        <color indexed="8"/>
        <rFont val="ＭＳ Ｐゴシック"/>
        <family val="3"/>
      </rPr>
      <t>「消費・販売」の用途別展開（内訳）</t>
    </r>
    <r>
      <rPr>
        <sz val="11"/>
        <rFont val="ＭＳ Ｐゴシック"/>
        <family val="3"/>
      </rPr>
      <t>を把握し（右記４．）、これら動態（増減及び変化）を連続的に観ることで、日本経済との連関を調査することにあります。</t>
    </r>
  </si>
  <si>
    <t>２．調査（統計数字の把握）の基準</t>
  </si>
  <si>
    <r>
      <t>（１）この調査は、①石灰石を生産する</t>
    </r>
    <r>
      <rPr>
        <u val="single"/>
        <sz val="11"/>
        <color indexed="8"/>
        <rFont val="ＭＳ Ｐゴシック"/>
        <family val="3"/>
      </rPr>
      <t>「鉱山」単位で実施</t>
    </r>
    <r>
      <rPr>
        <sz val="11"/>
        <color indexed="8"/>
        <rFont val="ＭＳ Ｐゴシック"/>
        <family val="3"/>
      </rPr>
      <t>され、②上記（1-2．販売・消費内訳）＝「用途別出荷量」は、</t>
    </r>
    <r>
      <rPr>
        <u val="single"/>
        <sz val="11"/>
        <color indexed="8"/>
        <rFont val="ＭＳ Ｐゴシック"/>
        <family val="3"/>
      </rPr>
      <t>その出荷される（自社、他社を問わない。）</t>
    </r>
  </si>
  <si>
    <r>
      <rPr>
        <u val="single"/>
        <sz val="10.5"/>
        <color indexed="8"/>
        <rFont val="ＭＳ Ｐゴシック"/>
        <family val="3"/>
      </rPr>
      <t>最終の鉱山にて把握</t>
    </r>
    <r>
      <rPr>
        <sz val="10.5"/>
        <color indexed="8"/>
        <rFont val="ＭＳ Ｐゴシック"/>
        <family val="3"/>
      </rPr>
      <t>する。</t>
    </r>
  </si>
  <si>
    <r>
      <t>（２）即ち、（1-2．「消費（C)」と「販売（D)」の用途別展開）については、A鉱山が「最終の鉱山であるB 鉱山」へ出荷する場合は、</t>
    </r>
    <r>
      <rPr>
        <u val="single"/>
        <sz val="10.5"/>
        <color indexed="8"/>
        <rFont val="ＭＳ Ｐゴシック"/>
        <family val="3"/>
      </rPr>
      <t>B 鉱山が作成する（1-2．）にて「用途別展開」を把握</t>
    </r>
    <r>
      <rPr>
        <sz val="10.5"/>
        <color indexed="8"/>
        <rFont val="ＭＳ Ｐゴシック"/>
        <family val="3"/>
      </rPr>
      <t>する。</t>
    </r>
  </si>
  <si>
    <r>
      <t>（３）従って、</t>
    </r>
    <r>
      <rPr>
        <u val="single"/>
        <sz val="11"/>
        <color indexed="8"/>
        <rFont val="ＭＳ Ｐゴシック"/>
        <family val="3"/>
      </rPr>
      <t>A鉱山の出荷は「その他出荷（F)」（用途別展開してはいけない。）となり</t>
    </r>
    <r>
      <rPr>
        <sz val="11"/>
        <rFont val="ＭＳ Ｐゴシック"/>
        <family val="3"/>
      </rPr>
      <t>、最終のB鉱山が「同一製品を生産しない事業所(鉱山ではない)」に出荷した時点で</t>
    </r>
  </si>
  <si>
    <r>
      <t>　用途展開する。　これは、</t>
    </r>
    <r>
      <rPr>
        <u val="single"/>
        <sz val="11"/>
        <color indexed="8"/>
        <rFont val="ＭＳ Ｐゴシック"/>
        <family val="3"/>
      </rPr>
      <t>①自社（実質同一会社を含む。）への出荷である「消費（C)」と、②他社（①以外）への出荷である「販売（D)」の合計の「用途別展開」</t>
    </r>
    <r>
      <rPr>
        <sz val="11"/>
        <rFont val="ＭＳ Ｐゴシック"/>
        <family val="3"/>
      </rPr>
      <t>である。</t>
    </r>
  </si>
  <si>
    <t>３．経産省月報と「鉱山の生産フロー」との関連</t>
  </si>
  <si>
    <t>経産省月報及び鉱山操業月報（当協会）と「鉱山生産フロー」との関連は下記となる。（経産省月報の調査項目（A～F)との関連を「彩色」で示す。）</t>
  </si>
  <si>
    <r>
      <t>・自社（鉱山以外の事業所）で石灰石等とは</t>
    </r>
    <r>
      <rPr>
        <u val="single"/>
        <sz val="11"/>
        <color indexed="8"/>
        <rFont val="ＭＳ Ｐゴシック"/>
        <family val="3"/>
      </rPr>
      <t>異なる製品に使用</t>
    </r>
    <r>
      <rPr>
        <sz val="11"/>
        <rFont val="ＭＳ Ｐゴシック"/>
        <family val="3"/>
      </rPr>
      <t>する場合。</t>
    </r>
  </si>
  <si>
    <t>（C)消費
（処理）</t>
  </si>
  <si>
    <t>（｢異なる製品｣とは、セメント・鉄鋼・石灰（化学性状が変わるモノ）、タンカル（物理性状
が変わるモノ）、生コン用骨材（化学、物理性状のイズレも変わらないモノ）等をいう。）</t>
  </si>
  <si>
    <t>・自家消費（使用）</t>
  </si>
  <si>
    <t>①自鉱山での
「生産」
（原石の採掘）</t>
  </si>
  <si>
    <t>（D)販売</t>
  </si>
  <si>
    <r>
      <t xml:space="preserve">・他社（同一製品を生産しない事業所 = </t>
    </r>
    <r>
      <rPr>
        <u val="single"/>
        <sz val="11"/>
        <color indexed="8"/>
        <rFont val="ＭＳ Ｐゴシック"/>
        <family val="3"/>
      </rPr>
      <t>鉱山ではない</t>
    </r>
    <r>
      <rPr>
        <sz val="11"/>
        <rFont val="ＭＳ Ｐゴシック"/>
        <family val="3"/>
      </rPr>
      <t>）へ
 販売する場合。</t>
    </r>
  </si>
  <si>
    <t>（A)事業所
（自鉱山）での
「生産」
（粗鉱の採掘）</t>
  </si>
  <si>
    <t>・販売目的で鉱山を出て、中継基地等への出荷の場合。</t>
  </si>
  <si>
    <t>　　　（破砕・選鉱）</t>
  </si>
  <si>
    <t>（出荷）</t>
  </si>
  <si>
    <t>●鉱山操業月報　（様式）</t>
  </si>
  <si>
    <t>（F)その他
　出  荷</t>
  </si>
  <si>
    <t>・自社及び他社の他鉱山（同一製品を生産する事業所）へ</t>
  </si>
  <si>
    <t>（B)粗鉱・半製品を他鉱山より受入</t>
  </si>
  <si>
    <t>出荷（粗鉱・半製品の出荷を含む）の場合。</t>
  </si>
  <si>
    <t>自鉱山の範囲</t>
  </si>
  <si>
    <t>用途別展開する範囲 （（C)消費＋（D)販売 ）</t>
  </si>
  <si>
    <t>（１）「鉱物及びコークス月報（様式）」の１－１．製品欄（右表１．生産量関係）と「生産フロー」の関連について</t>
  </si>
  <si>
    <t>●生産・受入・消費・出荷の関係</t>
  </si>
  <si>
    <r>
      <t xml:space="preserve">　 （A)生産＋（B)粗鉱・半製品の受入＝（C)消費＋（D)販売＋（F)その他出荷 + </t>
    </r>
    <r>
      <rPr>
        <sz val="11"/>
        <rFont val="ＭＳ Ｐゴシック"/>
        <family val="3"/>
      </rPr>
      <t>在庫変動</t>
    </r>
  </si>
  <si>
    <t>●在庫変動 ＝（Ｇ´）前月末在庫－（G)当月末在庫　</t>
  </si>
  <si>
    <t>　（調査項目間には、本バランス関係が成立するため、記入の際は確認の程、お願いたします。）</t>
  </si>
  <si>
    <t>（２）「よくある記入項目間違い」の事例について</t>
  </si>
  <si>
    <r>
      <t>①自社のセメント、タンカル工場等への出荷を</t>
    </r>
    <r>
      <rPr>
        <b/>
        <sz val="11"/>
        <color indexed="8"/>
        <rFont val="ＭＳ Ｐゴシック"/>
        <family val="3"/>
      </rPr>
      <t>「（F)その他出荷」</t>
    </r>
    <r>
      <rPr>
        <sz val="11"/>
        <rFont val="ＭＳ Ｐゴシック"/>
        <family val="3"/>
      </rPr>
      <t>へ記載 （用途別展開されない（計上漏れ）ケース）　⇒　</t>
    </r>
    <r>
      <rPr>
        <b/>
        <u val="single"/>
        <sz val="11"/>
        <color indexed="8"/>
        <rFont val="ＭＳ Ｐゴシック"/>
        <family val="3"/>
      </rPr>
      <t>「（C)消費」</t>
    </r>
    <r>
      <rPr>
        <u val="single"/>
        <sz val="11"/>
        <color indexed="8"/>
        <rFont val="ＭＳ Ｐゴシック"/>
        <family val="3"/>
      </rPr>
      <t>へ記載し、用途別展開</t>
    </r>
    <r>
      <rPr>
        <sz val="11"/>
        <rFont val="ＭＳ Ｐゴシック"/>
        <family val="3"/>
      </rPr>
      <t>してください。</t>
    </r>
  </si>
  <si>
    <r>
      <t>②隣接する鉱山への出荷を</t>
    </r>
    <r>
      <rPr>
        <b/>
        <sz val="11"/>
        <color indexed="8"/>
        <rFont val="ＭＳ Ｐゴシック"/>
        <family val="3"/>
      </rPr>
      <t>「（D)販売」</t>
    </r>
    <r>
      <rPr>
        <sz val="11"/>
        <rFont val="ＭＳ Ｐゴシック"/>
        <family val="3"/>
      </rPr>
      <t>へ記載 （２重計上となるケース）</t>
    </r>
  </si>
  <si>
    <r>
      <t>　⇒　</t>
    </r>
    <r>
      <rPr>
        <u val="single"/>
        <sz val="11"/>
        <color indexed="8"/>
        <rFont val="ＭＳ Ｐゴシック"/>
        <family val="3"/>
      </rPr>
      <t>他鉱山への出荷は</t>
    </r>
    <r>
      <rPr>
        <b/>
        <u val="single"/>
        <sz val="11"/>
        <color indexed="8"/>
        <rFont val="ＭＳ Ｐゴシック"/>
        <family val="3"/>
      </rPr>
      <t>「（F)その他出荷」</t>
    </r>
    <r>
      <rPr>
        <u val="single"/>
        <sz val="11"/>
        <color indexed="8"/>
        <rFont val="ＭＳ Ｐゴシック"/>
        <family val="3"/>
      </rPr>
      <t>へ記載し、「用途別展開しない」</t>
    </r>
    <r>
      <rPr>
        <sz val="11"/>
        <rFont val="ＭＳ Ｐゴシック"/>
        <family val="3"/>
      </rPr>
      <t>でください。（出荷先の最終鉱山が「（B)受入」後、用途別展開することになります。）</t>
    </r>
  </si>
  <si>
    <r>
      <t>③出荷先の最終鉱山が経産省月報の</t>
    </r>
    <r>
      <rPr>
        <b/>
        <sz val="11"/>
        <color indexed="8"/>
        <rFont val="ＭＳ Ｐゴシック"/>
        <family val="3"/>
      </rPr>
      <t>未提出鉱山</t>
    </r>
    <r>
      <rPr>
        <sz val="11"/>
        <rFont val="ＭＳ Ｐゴシック"/>
        <family val="3"/>
      </rPr>
      <t>（提出非対象鉱山（従事者１０名未満は提出不要）を含む。）の場合　⇒　便宜上、出荷鉱山が「販売」へ記載し、用途別展開</t>
    </r>
  </si>
  <si>
    <r>
      <rPr>
        <sz val="11"/>
        <rFont val="ＭＳ Ｐゴシック"/>
        <family val="3"/>
      </rPr>
      <t>してください。</t>
    </r>
    <r>
      <rPr>
        <b/>
        <u val="single"/>
        <sz val="11"/>
        <color indexed="10"/>
        <rFont val="ＭＳ Ｐゴシック"/>
        <family val="3"/>
      </rPr>
      <t>（本ケースで記載を変更する場合は、協会調査部（吉村）に「事前確認」の厳守を、お願いいたします。）</t>
    </r>
  </si>
  <si>
    <t>　　　　１．生産量関係</t>
  </si>
  <si>
    <t>自社内のセメント・タンカル等の工場での原材料としての使用量</t>
  </si>
  <si>
    <t>は「消費」に区分し、「出荷量・用途別展開」に含める。</t>
  </si>
  <si>
    <r>
      <t>『鉱物及びコークス月報』：</t>
    </r>
    <r>
      <rPr>
        <b/>
        <sz val="12"/>
        <color indexed="62"/>
        <rFont val="ＭＳ Ｐゴシック"/>
        <family val="3"/>
      </rPr>
      <t>「１－１．製品」欄</t>
    </r>
  </si>
  <si>
    <t>●　鉱山操業月報</t>
  </si>
  <si>
    <t>※（A）</t>
  </si>
  <si>
    <t>（B）</t>
  </si>
  <si>
    <t>（C）</t>
  </si>
  <si>
    <t>（D）</t>
  </si>
  <si>
    <t>（E）</t>
  </si>
  <si>
    <t>（F）</t>
  </si>
  <si>
    <t>（G）</t>
  </si>
  <si>
    <t>1.採鉱量と作業日数</t>
  </si>
  <si>
    <t>鉱　種</t>
  </si>
  <si>
    <t>採　鉱　量　（ｔ）</t>
  </si>
  <si>
    <r>
      <t>剥土・雑岩
処理量(</t>
    </r>
    <r>
      <rPr>
        <sz val="11"/>
        <rFont val="ＭＳ Ｐゴシック"/>
        <family val="3"/>
      </rPr>
      <t>t)</t>
    </r>
  </si>
  <si>
    <t>作業日数
(日)</t>
  </si>
  <si>
    <t>「（C)消費・（D)販売」</t>
  </si>
  <si>
    <r>
      <t xml:space="preserve">2.人員と能率  </t>
    </r>
    <r>
      <rPr>
        <sz val="8"/>
        <rFont val="ＭＳ Ｐゴシック"/>
        <family val="3"/>
      </rPr>
      <t>※「全員」には「剥土・雑岩処理」から「管理部門」までを含む。</t>
    </r>
  </si>
  <si>
    <t>　　　　２．出荷量関係</t>
  </si>
  <si>
    <t>　 の用途別内訳</t>
  </si>
  <si>
    <t>直轄</t>
  </si>
  <si>
    <t>請負・臨時</t>
  </si>
  <si>
    <t>1日平均
実働人員</t>
  </si>
  <si>
    <t>1人1ヶ月
当り能率
（ｔ/人/月）</t>
  </si>
  <si>
    <t>他鉱山（同一製品を生産する事業所）への出荷</t>
  </si>
  <si>
    <t>1ヶ月
実働延人員</t>
  </si>
  <si>
    <t xml:space="preserve"> 作業方数　　     　（1日当り標準）</t>
  </si>
  <si>
    <t xml:space="preserve"> 作業方数　　     　（1日当り標準）</t>
  </si>
  <si>
    <t>をいい、「用途別展開」はしない。</t>
  </si>
  <si>
    <t>剥土・雑岩処理</t>
  </si>
  <si>
    <r>
      <t>『鉱物及びコークス月報』：</t>
    </r>
    <r>
      <rPr>
        <b/>
        <sz val="12"/>
        <color indexed="62"/>
        <rFont val="ＭＳ Ｐゴシック"/>
        <family val="3"/>
      </rPr>
      <t>「１－２．非金属鉱物販売内訳」</t>
    </r>
  </si>
  <si>
    <t>採掘</t>
  </si>
  <si>
    <t>選鉱</t>
  </si>
  <si>
    <t>出荷</t>
  </si>
  <si>
    <t>管理部門</t>
  </si>
  <si>
    <t>全員</t>
  </si>
  <si>
    <t>3.火薬類使用量</t>
  </si>
  <si>
    <t>（ 省  略 ）</t>
  </si>
  <si>
    <t>4.電力・軽油使用量</t>
  </si>
  <si>
    <t>5.用途別出荷量（国内・輸出合計）</t>
  </si>
  <si>
    <t>用　途</t>
  </si>
  <si>
    <t>出荷量（t）</t>
  </si>
  <si>
    <t>タ　ン　カ　ル</t>
  </si>
  <si>
    <t>コンクリート
骨材</t>
  </si>
  <si>
    <t>砕　　石</t>
  </si>
  <si>
    <t>カーバイド</t>
  </si>
  <si>
    <t>砕　　砂</t>
  </si>
  <si>
    <t>道路</t>
  </si>
  <si>
    <t>その他土建用</t>
  </si>
  <si>
    <t>用途：</t>
  </si>
  <si>
    <t>計</t>
  </si>
  <si>
    <t>他社鉱山・社内他鉱山向け</t>
  </si>
  <si>
    <t>合計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</si>
</sst>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t"/>
    <numFmt numFmtId="177" formatCode="#,##0.0;[Red]\-#,##0.0"/>
    <numFmt numFmtId="178" formatCode="#,##0_);[Red]\(#,##0\)"/>
    <numFmt numFmtId="179" formatCode="#,##0_ "/>
    <numFmt numFmtId="180" formatCode="#,##0_ ;[Red]\-#,##0\ "/>
    <numFmt numFmtId="181" formatCode="#,##0.000_ ;[Red]\-#,##0.000\ "/>
    <numFmt numFmtId="182" formatCode="#,##0.000;[Red]\-#,##0.000"/>
    <numFmt numFmtId="183" formatCode="#,##0.0_ ;[Red]\-#,##0.0\ "/>
    <numFmt numFmtId="184" formatCode="#,##0.00_ "/>
    <numFmt numFmtId="185" formatCode="#,##0.00_);[Red]\(#,##0.00\)"/>
    <numFmt numFmtId="186" formatCode="#,##0.0_);[Red]\(#,##0.0\)"/>
    <numFmt numFmtId="187" formatCode="#,##0.0_ "/>
    <numFmt numFmtId="188" formatCode="0.00_ "/>
    <numFmt numFmtId="189" formatCode="#,###.##_);[Red]\(#,##0.00\)"/>
    <numFmt numFmtId="190" formatCode="0_);[Red]\(0\)"/>
    <numFmt numFmtId="191" formatCode="0_ "/>
    <numFmt numFmtId="192" formatCode="[$-411]ggge&quot;年&quot;m&quot;月&quot;d&quot;日&quot;;@"/>
    <numFmt numFmtId="193" formatCode="&quot;Yes&quot;;&quot;Yes&quot;;&quot;No&quot;"/>
    <numFmt numFmtId="194" formatCode="&quot;True&quot;;&quot;True&quot;;&quot;False&quot;"/>
    <numFmt numFmtId="195" formatCode="&quot;On&quot;;&quot;On&quot;;&quot;Off&quot;"/>
    <numFmt numFmtId="196" formatCode="[$€-2]\ #,##0.00_);[Red]\([$€-2]\ #,##0.00\)"/>
  </numFmts>
  <fonts count="111">
    <font>
      <sz val="11"/>
      <name val="ＭＳ Ｐゴシック"/>
      <family val="3"/>
    </font>
    <font>
      <sz val="6"/>
      <name val="ＭＳ Ｐゴシック"/>
      <family val="3"/>
    </font>
    <font>
      <sz val="11"/>
      <color indexed="10"/>
      <name val="ＭＳ Ｐゴシック"/>
      <family val="3"/>
    </font>
    <font>
      <sz val="9"/>
      <name val="ＭＳ Ｐゴシック"/>
      <family val="3"/>
    </font>
    <font>
      <sz val="8"/>
      <name val="ＭＳ Ｐゴシック"/>
      <family val="3"/>
    </font>
    <font>
      <sz val="8"/>
      <color indexed="10"/>
      <name val="ＭＳ Ｐゴシック"/>
      <family val="3"/>
    </font>
    <font>
      <sz val="11"/>
      <color indexed="8"/>
      <name val="ＭＳ Ｐゴシック"/>
      <family val="3"/>
    </font>
    <font>
      <b/>
      <sz val="14"/>
      <color indexed="10"/>
      <name val="ＭＳ Ｐゴシック"/>
      <family val="3"/>
    </font>
    <font>
      <sz val="11"/>
      <color indexed="12"/>
      <name val="ＭＳ Ｐゴシック"/>
      <family val="3"/>
    </font>
    <font>
      <b/>
      <sz val="11"/>
      <color indexed="12"/>
      <name val="ＭＳ Ｐゴシック"/>
      <family val="3"/>
    </font>
    <font>
      <b/>
      <sz val="11"/>
      <color indexed="10"/>
      <name val="ＭＳ Ｐゴシック"/>
      <family val="3"/>
    </font>
    <font>
      <b/>
      <sz val="12"/>
      <color indexed="12"/>
      <name val="ＭＳ Ｐゴシック"/>
      <family val="3"/>
    </font>
    <font>
      <b/>
      <sz val="12"/>
      <name val="ＭＳ Ｐゴシック"/>
      <family val="3"/>
    </font>
    <font>
      <b/>
      <sz val="14"/>
      <name val="ＭＳ Ｐゴシック"/>
      <family val="3"/>
    </font>
    <font>
      <sz val="9"/>
      <color indexed="12"/>
      <name val="ＭＳ Ｐゴシック"/>
      <family val="3"/>
    </font>
    <font>
      <b/>
      <sz val="9"/>
      <color indexed="12"/>
      <name val="ＭＳ Ｐゴシック"/>
      <family val="3"/>
    </font>
    <font>
      <sz val="9"/>
      <color indexed="10"/>
      <name val="ＭＳ Ｐゴシック"/>
      <family val="3"/>
    </font>
    <font>
      <b/>
      <sz val="18"/>
      <name val="ＭＳ Ｐゴシック"/>
      <family val="3"/>
    </font>
    <font>
      <sz val="8"/>
      <color indexed="57"/>
      <name val="ＭＳ Ｐゴシック"/>
      <family val="3"/>
    </font>
    <font>
      <b/>
      <sz val="9"/>
      <color indexed="53"/>
      <name val="ＭＳ Ｐゴシック"/>
      <family val="3"/>
    </font>
    <font>
      <b/>
      <sz val="12"/>
      <color indexed="17"/>
      <name val="ＭＳ Ｐゴシック"/>
      <family val="3"/>
    </font>
    <font>
      <sz val="9"/>
      <color indexed="17"/>
      <name val="ＭＳ Ｐゴシック"/>
      <family val="3"/>
    </font>
    <font>
      <sz val="8"/>
      <color indexed="12"/>
      <name val="ＭＳ Ｐゴシック"/>
      <family val="3"/>
    </font>
    <font>
      <b/>
      <sz val="9"/>
      <color indexed="61"/>
      <name val="ＭＳ Ｐゴシック"/>
      <family val="3"/>
    </font>
    <font>
      <b/>
      <sz val="9"/>
      <color indexed="20"/>
      <name val="ＭＳ Ｐゴシック"/>
      <family val="3"/>
    </font>
    <font>
      <sz val="9"/>
      <color indexed="53"/>
      <name val="ＭＳ Ｐゴシック"/>
      <family val="3"/>
    </font>
    <font>
      <b/>
      <sz val="9"/>
      <color indexed="16"/>
      <name val="ＭＳ Ｐゴシック"/>
      <family val="3"/>
    </font>
    <font>
      <sz val="9"/>
      <color indexed="16"/>
      <name val="ＭＳ Ｐゴシック"/>
      <family val="3"/>
    </font>
    <font>
      <sz val="12"/>
      <color indexed="10"/>
      <name val="ＭＳ ゴシック"/>
      <family val="3"/>
    </font>
    <font>
      <sz val="14"/>
      <color indexed="8"/>
      <name val="ＭＳ ゴシック"/>
      <family val="3"/>
    </font>
    <font>
      <b/>
      <sz val="8"/>
      <color indexed="10"/>
      <name val="ＭＳ ゴシック"/>
      <family val="3"/>
    </font>
    <font>
      <sz val="9"/>
      <color indexed="8"/>
      <name val="HGP創英角ｺﾞｼｯｸUB"/>
      <family val="3"/>
    </font>
    <font>
      <sz val="10.5"/>
      <color indexed="8"/>
      <name val="HGP創英角ｺﾞｼｯｸUB"/>
      <family val="3"/>
    </font>
    <font>
      <sz val="9"/>
      <color indexed="10"/>
      <name val="HGP創英角ｺﾞｼｯｸUB"/>
      <family val="3"/>
    </font>
    <font>
      <sz val="10.5"/>
      <color indexed="10"/>
      <name val="HGP創英角ｺﾞｼｯｸUB"/>
      <family val="3"/>
    </font>
    <font>
      <sz val="10.5"/>
      <color indexed="8"/>
      <name val="ＭＳ Ｐ明朝"/>
      <family val="1"/>
    </font>
    <font>
      <sz val="10.5"/>
      <color indexed="8"/>
      <name val="Century"/>
      <family val="1"/>
    </font>
    <font>
      <u val="single"/>
      <sz val="10.5"/>
      <color indexed="8"/>
      <name val="HGP創英角ｺﾞｼｯｸUB"/>
      <family val="3"/>
    </font>
    <font>
      <sz val="10.5"/>
      <color indexed="10"/>
      <name val="ＭＳ Ｐ明朝"/>
      <family val="1"/>
    </font>
    <font>
      <sz val="8"/>
      <color indexed="10"/>
      <name val="ＭＳ Ｐ明朝"/>
      <family val="1"/>
    </font>
    <font>
      <sz val="10.5"/>
      <color indexed="10"/>
      <name val="Century"/>
      <family val="1"/>
    </font>
    <font>
      <b/>
      <sz val="11"/>
      <color indexed="8"/>
      <name val="ＭＳ Ｐゴシック"/>
      <family val="3"/>
    </font>
    <font>
      <b/>
      <sz val="14"/>
      <color indexed="62"/>
      <name val="ＭＳ Ｐゴシック"/>
      <family val="3"/>
    </font>
    <font>
      <b/>
      <sz val="14"/>
      <color indexed="8"/>
      <name val="ＭＳ Ｐゴシック"/>
      <family val="3"/>
    </font>
    <font>
      <u val="single"/>
      <sz val="11"/>
      <color indexed="8"/>
      <name val="ＭＳ Ｐゴシック"/>
      <family val="3"/>
    </font>
    <font>
      <sz val="10.5"/>
      <color indexed="8"/>
      <name val="ＭＳ Ｐゴシック"/>
      <family val="3"/>
    </font>
    <font>
      <u val="single"/>
      <sz val="10.5"/>
      <color indexed="8"/>
      <name val="ＭＳ Ｐゴシック"/>
      <family val="3"/>
    </font>
    <font>
      <b/>
      <u val="single"/>
      <sz val="11"/>
      <color indexed="8"/>
      <name val="ＭＳ Ｐゴシック"/>
      <family val="3"/>
    </font>
    <font>
      <b/>
      <u val="single"/>
      <sz val="11"/>
      <color indexed="10"/>
      <name val="ＭＳ Ｐゴシック"/>
      <family val="3"/>
    </font>
    <font>
      <b/>
      <sz val="12"/>
      <color indexed="62"/>
      <name val="ＭＳ Ｐゴシック"/>
      <family val="3"/>
    </font>
    <font>
      <b/>
      <sz val="16"/>
      <name val="ＭＳ Ｐゴシック"/>
      <family val="3"/>
    </font>
    <font>
      <sz val="1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ＭＳ Ｐゴシック"/>
      <family val="3"/>
    </font>
    <font>
      <b/>
      <sz val="12"/>
      <color indexed="8"/>
      <name val="ＭＳ Ｐゴシック"/>
      <family val="3"/>
    </font>
    <font>
      <b/>
      <sz val="12"/>
      <color indexed="56"/>
      <name val="ＭＳ Ｐゴシック"/>
      <family val="3"/>
    </font>
    <font>
      <sz val="11"/>
      <color indexed="56"/>
      <name val="ＭＳ Ｐゴシック"/>
      <family val="3"/>
    </font>
    <font>
      <u val="single"/>
      <sz val="11"/>
      <color indexed="56"/>
      <name val="ＭＳ Ｐゴシック"/>
      <family val="3"/>
    </font>
    <font>
      <sz val="14"/>
      <color indexed="8"/>
      <name val="ＭＳ Ｐゴシック"/>
      <family val="3"/>
    </font>
    <font>
      <u val="single"/>
      <sz val="10.5"/>
      <color indexed="56"/>
      <name val="ＭＳ Ｐゴシック"/>
      <family val="3"/>
    </font>
    <font>
      <b/>
      <u val="single"/>
      <sz val="11"/>
      <color indexed="56"/>
      <name val="ＭＳ Ｐゴシック"/>
      <family val="3"/>
    </font>
    <font>
      <u val="single"/>
      <sz val="11"/>
      <color indexed="10"/>
      <name val="ＭＳ Ｐゴシック"/>
      <family val="3"/>
    </font>
    <font>
      <sz val="10"/>
      <color indexed="8"/>
      <name val="ＭＳ Ｐゴシック"/>
      <family val="3"/>
    </font>
    <font>
      <b/>
      <sz val="3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b/>
      <sz val="13"/>
      <color theme="1"/>
      <name val="Calibri"/>
      <family val="3"/>
    </font>
    <font>
      <b/>
      <sz val="12"/>
      <color theme="1"/>
      <name val="Calibri"/>
      <family val="3"/>
    </font>
    <font>
      <b/>
      <sz val="12"/>
      <color theme="3"/>
      <name val="Calibri"/>
      <family val="3"/>
    </font>
    <font>
      <sz val="10.5"/>
      <color theme="1"/>
      <name val="Calibri"/>
      <family val="3"/>
    </font>
    <font>
      <sz val="11"/>
      <color theme="3"/>
      <name val="Calibri"/>
      <family val="3"/>
    </font>
    <font>
      <u val="single"/>
      <sz val="11"/>
      <color theme="3"/>
      <name val="Calibri"/>
      <family val="3"/>
    </font>
    <font>
      <sz val="14"/>
      <color theme="1"/>
      <name val="Calibri"/>
      <family val="3"/>
    </font>
    <font>
      <b/>
      <sz val="12"/>
      <color theme="3"/>
      <name val="ＭＳ Ｐゴシック"/>
      <family val="3"/>
    </font>
    <font>
      <u val="single"/>
      <sz val="10.5"/>
      <color theme="3"/>
      <name val="Calibri"/>
      <family val="3"/>
    </font>
    <font>
      <b/>
      <u val="single"/>
      <sz val="11"/>
      <color theme="3"/>
      <name val="Calibri"/>
      <family val="3"/>
    </font>
    <font>
      <sz val="11"/>
      <name val="Calibri"/>
      <family val="3"/>
    </font>
    <font>
      <u val="single"/>
      <sz val="11"/>
      <color rgb="FFFF0000"/>
      <name val="Calibri"/>
      <family val="3"/>
    </font>
    <font>
      <sz val="9"/>
      <color rgb="FFFF0000"/>
      <name val="ＭＳ Ｐゴシック"/>
      <family val="3"/>
    </font>
    <font>
      <sz val="9"/>
      <color rgb="FFFF0000"/>
      <name val="Calibri"/>
      <family val="3"/>
    </font>
    <font>
      <sz val="10"/>
      <color theme="1"/>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2"/>
        <bgColor indexed="64"/>
      </patternFill>
    </fill>
    <fill>
      <patternFill patternType="solid">
        <fgColor indexed="46"/>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hair"/>
      <right>
        <color indexed="63"/>
      </right>
      <top>
        <color indexed="63"/>
      </top>
      <bottom style="medium"/>
    </border>
    <border>
      <left>
        <color indexed="63"/>
      </left>
      <right style="medium"/>
      <top>
        <color indexed="63"/>
      </top>
      <bottom style="medium"/>
    </border>
    <border>
      <left style="thick">
        <color indexed="53"/>
      </left>
      <right style="thin"/>
      <top style="thick">
        <color indexed="53"/>
      </top>
      <bottom>
        <color indexed="63"/>
      </bottom>
    </border>
    <border>
      <left style="thin"/>
      <right style="thin"/>
      <top style="thick">
        <color indexed="53"/>
      </top>
      <bottom>
        <color indexed="63"/>
      </bottom>
    </border>
    <border>
      <left style="thick">
        <color indexed="53"/>
      </left>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ck">
        <color indexed="53"/>
      </left>
      <right style="thin"/>
      <top style="thin"/>
      <bottom style="thin"/>
    </border>
    <border>
      <left style="thin"/>
      <right style="thick">
        <color indexed="53"/>
      </right>
      <top style="thin"/>
      <bottom style="thin"/>
    </border>
    <border>
      <left style="thick">
        <color indexed="53"/>
      </left>
      <right style="thin"/>
      <top style="thin"/>
      <bottom style="thick">
        <color indexed="53"/>
      </bottom>
    </border>
    <border>
      <left style="thin"/>
      <right style="thin"/>
      <top style="thin"/>
      <bottom style="thick">
        <color indexed="53"/>
      </bottom>
    </border>
    <border>
      <left style="thin"/>
      <right style="thick">
        <color indexed="53"/>
      </right>
      <top style="thin"/>
      <bottom style="thick">
        <color indexed="53"/>
      </bottom>
    </border>
    <border>
      <left style="thick">
        <color indexed="53"/>
      </left>
      <right style="thin"/>
      <top style="thick">
        <color indexed="53"/>
      </top>
      <bottom style="thin"/>
    </border>
    <border>
      <left style="thin"/>
      <right style="thin"/>
      <top style="thick">
        <color indexed="53"/>
      </top>
      <bottom style="thin"/>
    </border>
    <border>
      <left style="thin"/>
      <right style="thick">
        <color indexed="53"/>
      </right>
      <top style="thick">
        <color indexed="53"/>
      </top>
      <bottom style="thin"/>
    </border>
    <border>
      <left style="thick">
        <color indexed="5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hair"/>
      <top style="hair"/>
      <bottom style="medium"/>
    </border>
    <border>
      <left style="hair"/>
      <right style="thin"/>
      <top style="hair"/>
      <bottom style="medium"/>
    </border>
    <border>
      <left style="thin"/>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diagonalUp="1">
      <left style="thin"/>
      <right style="thin"/>
      <top style="thin"/>
      <bottom style="thin"/>
      <diagonal style="thin"/>
    </border>
    <border>
      <left style="medium"/>
      <right style="thin"/>
      <top style="thin"/>
      <bottom style="thin"/>
    </border>
    <border>
      <left style="thin"/>
      <right style="medium"/>
      <top style="thin"/>
      <bottom style="thin"/>
    </border>
    <border>
      <left style="thick"/>
      <right style="thin"/>
      <top style="thick"/>
      <bottom/>
    </border>
    <border>
      <left style="thin"/>
      <right style="thin"/>
      <top style="thick"/>
      <bottom/>
    </border>
    <border>
      <left style="thin"/>
      <right style="thick"/>
      <top style="thick"/>
      <bottom/>
    </border>
    <border>
      <left style="thick"/>
      <right style="thin"/>
      <top/>
      <bottom style="thin"/>
    </border>
    <border>
      <left style="thin"/>
      <right style="thick"/>
      <top/>
      <bottom style="thin"/>
    </border>
    <border>
      <left style="thick"/>
      <right style="thin"/>
      <top style="thin"/>
      <bottom style="thin"/>
    </border>
    <border>
      <left style="thin"/>
      <right style="thick"/>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diagonalUp="1">
      <left style="thin"/>
      <right style="thin"/>
      <top/>
      <bottom style="thin"/>
      <diagonal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top style="thin"/>
      <bottom style="medium"/>
    </border>
    <border>
      <left style="medium"/>
      <right style="medium"/>
      <top style="thin"/>
      <bottom style="medium"/>
    </border>
    <border>
      <left style="medium"/>
      <right style="medium"/>
      <top>
        <color indexed="63"/>
      </top>
      <bottom style="medium"/>
    </border>
    <border>
      <left style="thin"/>
      <right/>
      <top style="thin"/>
      <bottom style="hair"/>
    </border>
    <border>
      <left/>
      <right style="thin"/>
      <top style="thin"/>
      <bottom style="hair"/>
    </border>
    <border>
      <left style="medium"/>
      <right style="thin"/>
      <top style="thin"/>
      <bottom>
        <color indexed="63"/>
      </bottom>
    </border>
    <border>
      <left style="medium"/>
      <right style="thin"/>
      <top/>
      <bottom style="thin"/>
    </border>
    <border>
      <left style="thin"/>
      <right/>
      <top style="medium"/>
      <bottom style="medium"/>
    </border>
    <border>
      <left style="thin"/>
      <right>
        <color indexed="63"/>
      </right>
      <top style="thick">
        <color indexed="53"/>
      </top>
      <bottom style="thin"/>
    </border>
    <border>
      <left>
        <color indexed="63"/>
      </left>
      <right>
        <color indexed="63"/>
      </right>
      <top style="thick">
        <color indexed="53"/>
      </top>
      <bottom style="thin"/>
    </border>
    <border>
      <left>
        <color indexed="63"/>
      </left>
      <right style="thin"/>
      <top style="thick">
        <color indexed="53"/>
      </top>
      <bottom style="thin"/>
    </border>
    <border>
      <left>
        <color indexed="63"/>
      </left>
      <right>
        <color indexed="63"/>
      </right>
      <top style="medium"/>
      <bottom style="medium"/>
    </border>
    <border>
      <left style="thin"/>
      <right style="thick">
        <color indexed="53"/>
      </right>
      <top style="thick">
        <color indexed="53"/>
      </top>
      <bottom>
        <color indexed="63"/>
      </bottom>
    </border>
    <border>
      <left style="thin"/>
      <right style="thick">
        <color indexed="53"/>
      </right>
      <top>
        <color indexed="63"/>
      </top>
      <bottom style="thin"/>
    </border>
    <border>
      <left style="medium"/>
      <right>
        <color indexed="63"/>
      </right>
      <top style="medium"/>
      <bottom style="medium"/>
    </border>
    <border>
      <left style="medium"/>
      <right>
        <color indexed="63"/>
      </right>
      <top style="thin"/>
      <bottom>
        <color indexed="63"/>
      </bottom>
    </border>
    <border>
      <left style="medium"/>
      <right>
        <color indexed="63"/>
      </right>
      <top>
        <color indexed="63"/>
      </top>
      <bottom style="thin"/>
    </border>
    <border>
      <left style="thin"/>
      <right style="thick">
        <color indexed="53"/>
      </right>
      <top style="thin"/>
      <bottom>
        <color indexed="63"/>
      </bottom>
    </border>
    <border>
      <left style="medium"/>
      <right>
        <color indexed="63"/>
      </right>
      <top>
        <color indexed="63"/>
      </top>
      <bottom>
        <color indexed="63"/>
      </bottom>
    </border>
    <border>
      <left>
        <color indexed="63"/>
      </left>
      <right style="thin"/>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3" fillId="0" borderId="0">
      <alignment vertical="center"/>
      <protection/>
    </xf>
    <xf numFmtId="0" fontId="94" fillId="32" borderId="0" applyNumberFormat="0" applyBorder="0" applyAlignment="0" applyProtection="0"/>
  </cellStyleXfs>
  <cellXfs count="448">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9" fillId="0" borderId="0" xfId="0" applyFont="1" applyAlignment="1">
      <alignment vertical="center"/>
    </xf>
    <xf numFmtId="0" fontId="10" fillId="0" borderId="0" xfId="0" applyFont="1" applyAlignment="1">
      <alignment vertical="center"/>
    </xf>
    <xf numFmtId="0" fontId="13" fillId="0" borderId="0" xfId="60" applyFont="1">
      <alignment vertical="center"/>
      <protection/>
    </xf>
    <xf numFmtId="0" fontId="12" fillId="0" borderId="0" xfId="60" applyFont="1">
      <alignment vertical="center"/>
      <protection/>
    </xf>
    <xf numFmtId="0" fontId="2" fillId="0" borderId="0" xfId="60" applyFont="1" applyBorder="1">
      <alignment vertical="center"/>
      <protection/>
    </xf>
    <xf numFmtId="0" fontId="3" fillId="0" borderId="0" xfId="60" applyFont="1" applyBorder="1">
      <alignment vertical="center"/>
      <protection/>
    </xf>
    <xf numFmtId="0" fontId="3" fillId="0" borderId="0" xfId="60" applyFont="1">
      <alignment vertical="center"/>
      <protection/>
    </xf>
    <xf numFmtId="0" fontId="3" fillId="0" borderId="0" xfId="60" applyBorder="1" applyAlignment="1">
      <alignment horizontal="center" vertical="center" wrapText="1"/>
      <protection/>
    </xf>
    <xf numFmtId="0" fontId="14" fillId="0" borderId="0" xfId="60" applyFont="1" applyBorder="1">
      <alignment vertical="center"/>
      <protection/>
    </xf>
    <xf numFmtId="0" fontId="3" fillId="0" borderId="0" xfId="60">
      <alignment vertical="center"/>
      <protection/>
    </xf>
    <xf numFmtId="0" fontId="5" fillId="0" borderId="0" xfId="60" applyFont="1" applyAlignment="1">
      <alignment/>
      <protection/>
    </xf>
    <xf numFmtId="0" fontId="16" fillId="0" borderId="0" xfId="60" applyFont="1">
      <alignment vertical="center"/>
      <protection/>
    </xf>
    <xf numFmtId="0" fontId="13" fillId="0" borderId="0" xfId="60" applyFont="1" applyBorder="1" applyAlignment="1">
      <alignment horizontal="center" vertical="center"/>
      <protection/>
    </xf>
    <xf numFmtId="0" fontId="3" fillId="0" borderId="0" xfId="60" applyBorder="1" applyAlignment="1">
      <alignment horizontal="center" vertical="center"/>
      <protection/>
    </xf>
    <xf numFmtId="0" fontId="3" fillId="0" borderId="0" xfId="60" applyAlignment="1">
      <alignment vertical="center"/>
      <protection/>
    </xf>
    <xf numFmtId="0" fontId="13" fillId="0" borderId="0" xfId="60" applyNumberFormat="1" applyFont="1" applyBorder="1" applyAlignment="1">
      <alignment vertical="center"/>
      <protection/>
    </xf>
    <xf numFmtId="0" fontId="13" fillId="0" borderId="0" xfId="60" applyFont="1" applyBorder="1" applyAlignment="1">
      <alignment vertical="center"/>
      <protection/>
    </xf>
    <xf numFmtId="0" fontId="13" fillId="0" borderId="0" xfId="60" applyFont="1" applyBorder="1" applyAlignment="1">
      <alignment horizontal="center" vertical="center" wrapText="1"/>
      <protection/>
    </xf>
    <xf numFmtId="0" fontId="3" fillId="0" borderId="0" xfId="60" applyAlignment="1">
      <alignment horizontal="center" vertical="center"/>
      <protection/>
    </xf>
    <xf numFmtId="0" fontId="18" fillId="0" borderId="0" xfId="60" applyFont="1">
      <alignment vertical="center"/>
      <protection/>
    </xf>
    <xf numFmtId="0" fontId="4" fillId="0" borderId="0" xfId="60" applyFont="1">
      <alignment vertical="center"/>
      <protection/>
    </xf>
    <xf numFmtId="0" fontId="19" fillId="0" borderId="0" xfId="60" applyFont="1" applyAlignment="1">
      <alignment horizontal="left" vertical="center"/>
      <protection/>
    </xf>
    <xf numFmtId="0" fontId="3" fillId="0" borderId="0" xfId="60" applyAlignment="1">
      <alignment horizontal="left" vertical="center"/>
      <protection/>
    </xf>
    <xf numFmtId="0" fontId="20" fillId="0" borderId="0" xfId="60" applyFont="1" applyAlignment="1">
      <alignment horizontal="left" vertical="center"/>
      <protection/>
    </xf>
    <xf numFmtId="0" fontId="3" fillId="0" borderId="10" xfId="60" applyBorder="1">
      <alignment vertical="center"/>
      <protection/>
    </xf>
    <xf numFmtId="0" fontId="3" fillId="0" borderId="11" xfId="60" applyBorder="1">
      <alignment vertical="center"/>
      <protection/>
    </xf>
    <xf numFmtId="0" fontId="3" fillId="0" borderId="12" xfId="60" applyBorder="1">
      <alignment vertical="center"/>
      <protection/>
    </xf>
    <xf numFmtId="0" fontId="3" fillId="0" borderId="13" xfId="60" applyBorder="1">
      <alignment vertical="center"/>
      <protection/>
    </xf>
    <xf numFmtId="0" fontId="3" fillId="0" borderId="14" xfId="60" applyBorder="1" applyAlignment="1">
      <alignment horizontal="center" vertical="center"/>
      <protection/>
    </xf>
    <xf numFmtId="0" fontId="3" fillId="0" borderId="14" xfId="60" applyFill="1" applyBorder="1" applyAlignment="1">
      <alignment horizontal="center" vertical="center"/>
      <protection/>
    </xf>
    <xf numFmtId="0" fontId="3" fillId="0" borderId="15" xfId="60" applyBorder="1" applyAlignment="1">
      <alignment horizontal="center" vertical="center"/>
      <protection/>
    </xf>
    <xf numFmtId="0" fontId="3" fillId="0" borderId="16" xfId="60" applyBorder="1" applyAlignment="1">
      <alignment horizontal="center" vertical="center"/>
      <protection/>
    </xf>
    <xf numFmtId="0" fontId="3" fillId="0" borderId="17" xfId="60" applyBorder="1" applyAlignment="1">
      <alignment horizontal="left" vertical="center"/>
      <protection/>
    </xf>
    <xf numFmtId="0" fontId="3" fillId="0" borderId="18" xfId="60" applyBorder="1" applyAlignment="1">
      <alignment horizontal="left" vertical="center"/>
      <protection/>
    </xf>
    <xf numFmtId="0" fontId="3" fillId="0" borderId="19" xfId="60" applyBorder="1" applyAlignment="1">
      <alignment horizontal="left" vertical="center"/>
      <protection/>
    </xf>
    <xf numFmtId="0" fontId="3" fillId="0" borderId="20" xfId="60" applyBorder="1" applyAlignment="1">
      <alignment horizontal="left" vertical="center"/>
      <protection/>
    </xf>
    <xf numFmtId="0" fontId="3" fillId="0" borderId="18" xfId="60" applyBorder="1">
      <alignment vertical="center"/>
      <protection/>
    </xf>
    <xf numFmtId="0" fontId="3" fillId="0" borderId="21" xfId="60" applyBorder="1" applyAlignment="1">
      <alignment horizontal="left" vertical="center"/>
      <protection/>
    </xf>
    <xf numFmtId="0" fontId="3" fillId="0" borderId="22" xfId="60" applyBorder="1" applyAlignment="1">
      <alignment horizontal="center" vertical="center"/>
      <protection/>
    </xf>
    <xf numFmtId="0" fontId="3" fillId="0" borderId="22" xfId="60" applyFill="1" applyBorder="1" applyAlignment="1">
      <alignment horizontal="center" vertical="center"/>
      <protection/>
    </xf>
    <xf numFmtId="0" fontId="3" fillId="33" borderId="22" xfId="60" applyFill="1" applyBorder="1" applyAlignment="1">
      <alignment horizontal="center" vertical="center"/>
      <protection/>
    </xf>
    <xf numFmtId="0" fontId="3" fillId="34" borderId="22" xfId="60" applyFill="1" applyBorder="1" applyAlignment="1">
      <alignment horizontal="center" vertical="center"/>
      <protection/>
    </xf>
    <xf numFmtId="0" fontId="3" fillId="0" borderId="23" xfId="60" applyBorder="1" applyAlignment="1">
      <alignment horizontal="left" vertical="center"/>
      <protection/>
    </xf>
    <xf numFmtId="0" fontId="3" fillId="0" borderId="16" xfId="60" applyBorder="1" applyAlignment="1">
      <alignment horizontal="left" vertical="center"/>
      <protection/>
    </xf>
    <xf numFmtId="0" fontId="3" fillId="0" borderId="15" xfId="60" applyBorder="1" applyAlignment="1">
      <alignment horizontal="left" vertical="center"/>
      <protection/>
    </xf>
    <xf numFmtId="0" fontId="3" fillId="0" borderId="24" xfId="60" applyBorder="1" applyAlignment="1">
      <alignment horizontal="left" vertical="center"/>
      <protection/>
    </xf>
    <xf numFmtId="0" fontId="3" fillId="0" borderId="25" xfId="60" applyBorder="1" applyAlignment="1">
      <alignment horizontal="left" vertical="center"/>
      <protection/>
    </xf>
    <xf numFmtId="0" fontId="3" fillId="0" borderId="26" xfId="60" applyBorder="1" applyAlignment="1">
      <alignment horizontal="center" vertical="center"/>
      <protection/>
    </xf>
    <xf numFmtId="0" fontId="3" fillId="35" borderId="26" xfId="60" applyFill="1" applyBorder="1" applyAlignment="1">
      <alignment horizontal="center" vertical="center"/>
      <protection/>
    </xf>
    <xf numFmtId="0" fontId="3" fillId="0" borderId="26" xfId="60" applyFill="1" applyBorder="1" applyAlignment="1">
      <alignment horizontal="center" vertical="center"/>
      <protection/>
    </xf>
    <xf numFmtId="0" fontId="3" fillId="33" borderId="26" xfId="60" applyFill="1" applyBorder="1" applyAlignment="1">
      <alignment horizontal="center" vertical="center"/>
      <protection/>
    </xf>
    <xf numFmtId="0" fontId="3" fillId="34" borderId="26" xfId="60" applyFill="1" applyBorder="1" applyAlignment="1">
      <alignment horizontal="center" vertical="center"/>
      <protection/>
    </xf>
    <xf numFmtId="0" fontId="21" fillId="0" borderId="16" xfId="60" applyFont="1" applyBorder="1" applyAlignment="1">
      <alignment horizontal="left" vertical="center"/>
      <protection/>
    </xf>
    <xf numFmtId="0" fontId="3" fillId="0" borderId="26" xfId="60" applyBorder="1">
      <alignment vertical="center"/>
      <protection/>
    </xf>
    <xf numFmtId="0" fontId="3" fillId="35" borderId="26" xfId="60" applyFill="1" applyBorder="1">
      <alignment vertical="center"/>
      <protection/>
    </xf>
    <xf numFmtId="0" fontId="3" fillId="0" borderId="26" xfId="60" applyFill="1" applyBorder="1">
      <alignment vertical="center"/>
      <protection/>
    </xf>
    <xf numFmtId="0" fontId="3" fillId="33" borderId="26" xfId="60" applyFill="1" applyBorder="1">
      <alignment vertical="center"/>
      <protection/>
    </xf>
    <xf numFmtId="0" fontId="3" fillId="34" borderId="26" xfId="60" applyFill="1" applyBorder="1">
      <alignment vertical="center"/>
      <protection/>
    </xf>
    <xf numFmtId="0" fontId="3" fillId="36" borderId="26" xfId="60" applyFill="1" applyBorder="1">
      <alignment vertical="center"/>
      <protection/>
    </xf>
    <xf numFmtId="0" fontId="3" fillId="0" borderId="16" xfId="60" applyBorder="1">
      <alignment vertical="center"/>
      <protection/>
    </xf>
    <xf numFmtId="0" fontId="3" fillId="0" borderId="27" xfId="60" applyBorder="1" applyAlignment="1">
      <alignment horizontal="left" vertical="center"/>
      <protection/>
    </xf>
    <xf numFmtId="0" fontId="3" fillId="0" borderId="0" xfId="60" applyBorder="1" applyAlignment="1">
      <alignment horizontal="left" vertical="center"/>
      <protection/>
    </xf>
    <xf numFmtId="0" fontId="3" fillId="0" borderId="28" xfId="60" applyBorder="1" applyAlignment="1">
      <alignment horizontal="left" vertical="center"/>
      <protection/>
    </xf>
    <xf numFmtId="0" fontId="14" fillId="0" borderId="0" xfId="60" applyFont="1" applyBorder="1" applyAlignment="1">
      <alignment horizontal="left" vertical="center"/>
      <protection/>
    </xf>
    <xf numFmtId="0" fontId="14" fillId="0" borderId="29" xfId="60" applyFont="1" applyBorder="1" applyAlignment="1">
      <alignment horizontal="left" vertical="center"/>
      <protection/>
    </xf>
    <xf numFmtId="0" fontId="3" fillId="0" borderId="0" xfId="60" applyBorder="1">
      <alignment vertical="center"/>
      <protection/>
    </xf>
    <xf numFmtId="0" fontId="4" fillId="0" borderId="0" xfId="60" applyFont="1" applyBorder="1">
      <alignment vertical="center"/>
      <protection/>
    </xf>
    <xf numFmtId="0" fontId="3" fillId="0" borderId="0" xfId="60" applyFill="1" applyBorder="1">
      <alignment vertical="center"/>
      <protection/>
    </xf>
    <xf numFmtId="0" fontId="3" fillId="0" borderId="30" xfId="60" applyBorder="1" applyAlignment="1">
      <alignment horizontal="left" vertical="center"/>
      <protection/>
    </xf>
    <xf numFmtId="0" fontId="3" fillId="0" borderId="31" xfId="60" applyBorder="1" applyAlignment="1">
      <alignment horizontal="left" vertical="center"/>
      <protection/>
    </xf>
    <xf numFmtId="0" fontId="3" fillId="0" borderId="32" xfId="60" applyBorder="1" applyAlignment="1">
      <alignment horizontal="left" vertical="center"/>
      <protection/>
    </xf>
    <xf numFmtId="0" fontId="3" fillId="0" borderId="33" xfId="60" applyBorder="1" applyAlignment="1">
      <alignment horizontal="left" vertical="center"/>
      <protection/>
    </xf>
    <xf numFmtId="0" fontId="23" fillId="0" borderId="0" xfId="60" applyFont="1" applyFill="1" applyBorder="1">
      <alignment vertical="center"/>
      <protection/>
    </xf>
    <xf numFmtId="0" fontId="3" fillId="0" borderId="29" xfId="60" applyBorder="1" applyAlignment="1">
      <alignment horizontal="left" vertical="center"/>
      <protection/>
    </xf>
    <xf numFmtId="0" fontId="11" fillId="0" borderId="0" xfId="60" applyFont="1" applyAlignment="1">
      <alignment horizontal="left" vertical="center"/>
      <protection/>
    </xf>
    <xf numFmtId="0" fontId="15" fillId="0" borderId="30" xfId="60" applyFont="1" applyBorder="1" applyAlignment="1">
      <alignment horizontal="left" vertical="center"/>
      <protection/>
    </xf>
    <xf numFmtId="0" fontId="14" fillId="0" borderId="31" xfId="60" applyFont="1" applyBorder="1" applyAlignment="1">
      <alignment horizontal="left" vertical="center"/>
      <protection/>
    </xf>
    <xf numFmtId="0" fontId="14" fillId="0" borderId="34" xfId="60" applyFont="1" applyBorder="1" applyAlignment="1">
      <alignment horizontal="left" vertical="center"/>
      <protection/>
    </xf>
    <xf numFmtId="0" fontId="3" fillId="0" borderId="35" xfId="60" applyBorder="1" applyAlignment="1">
      <alignment horizontal="left" vertical="center"/>
      <protection/>
    </xf>
    <xf numFmtId="0" fontId="3" fillId="0" borderId="14" xfId="60" applyBorder="1">
      <alignment vertical="center"/>
      <protection/>
    </xf>
    <xf numFmtId="0" fontId="2" fillId="0" borderId="27" xfId="60" applyFont="1" applyFill="1" applyBorder="1">
      <alignment vertical="center"/>
      <protection/>
    </xf>
    <xf numFmtId="0" fontId="14" fillId="0" borderId="27" xfId="60" applyFont="1" applyBorder="1" applyAlignment="1">
      <alignment horizontal="left" vertical="center"/>
      <protection/>
    </xf>
    <xf numFmtId="0" fontId="2" fillId="0" borderId="36" xfId="60" applyFont="1" applyFill="1" applyBorder="1">
      <alignment vertical="center"/>
      <protection/>
    </xf>
    <xf numFmtId="0" fontId="14" fillId="0" borderId="37" xfId="60" applyFont="1" applyBorder="1" applyAlignment="1">
      <alignment horizontal="left" vertical="center"/>
      <protection/>
    </xf>
    <xf numFmtId="0" fontId="14" fillId="0" borderId="38" xfId="60" applyFont="1" applyBorder="1" applyAlignment="1">
      <alignment horizontal="left" vertical="center"/>
      <protection/>
    </xf>
    <xf numFmtId="0" fontId="3" fillId="0" borderId="39" xfId="60" applyBorder="1" applyAlignment="1">
      <alignment horizontal="left" vertical="center"/>
      <protection/>
    </xf>
    <xf numFmtId="0" fontId="3" fillId="0" borderId="38" xfId="60" applyBorder="1" applyAlignment="1">
      <alignment horizontal="left" vertical="center"/>
      <protection/>
    </xf>
    <xf numFmtId="0" fontId="3" fillId="0" borderId="40" xfId="60" applyBorder="1" applyAlignment="1">
      <alignment horizontal="left" vertical="center"/>
      <protection/>
    </xf>
    <xf numFmtId="0" fontId="1" fillId="0" borderId="0" xfId="60" applyFont="1">
      <alignment vertical="center"/>
      <protection/>
    </xf>
    <xf numFmtId="0" fontId="25" fillId="0" borderId="0" xfId="60" applyFont="1">
      <alignment vertical="center"/>
      <protection/>
    </xf>
    <xf numFmtId="0" fontId="3" fillId="0" borderId="30" xfId="60" applyBorder="1" applyAlignment="1">
      <alignment horizontal="center" vertical="center"/>
      <protection/>
    </xf>
    <xf numFmtId="0" fontId="3" fillId="0" borderId="32" xfId="60" applyBorder="1" applyAlignment="1">
      <alignment horizontal="center" vertical="center"/>
      <protection/>
    </xf>
    <xf numFmtId="0" fontId="3" fillId="0" borderId="41" xfId="60" applyBorder="1" applyAlignment="1">
      <alignment horizontal="center" vertical="center"/>
      <protection/>
    </xf>
    <xf numFmtId="0" fontId="3" fillId="0" borderId="42" xfId="60" applyBorder="1" applyAlignment="1">
      <alignment horizontal="center" vertical="center"/>
      <protection/>
    </xf>
    <xf numFmtId="0" fontId="3" fillId="0" borderId="27" xfId="60" applyBorder="1" applyAlignment="1">
      <alignment horizontal="center" vertical="center"/>
      <protection/>
    </xf>
    <xf numFmtId="0" fontId="3" fillId="0" borderId="28" xfId="60" applyBorder="1">
      <alignment vertical="center"/>
      <protection/>
    </xf>
    <xf numFmtId="0" fontId="3" fillId="0" borderId="43" xfId="60" applyBorder="1" applyAlignment="1">
      <alignment horizontal="center" vertical="center"/>
      <protection/>
    </xf>
    <xf numFmtId="0" fontId="3" fillId="0" borderId="22" xfId="60" applyBorder="1">
      <alignment vertical="center"/>
      <protection/>
    </xf>
    <xf numFmtId="0" fontId="3" fillId="0" borderId="44" xfId="60" applyBorder="1" applyAlignment="1">
      <alignment horizontal="center" vertical="center"/>
      <protection/>
    </xf>
    <xf numFmtId="0" fontId="3" fillId="0" borderId="45" xfId="60" applyBorder="1" applyAlignment="1">
      <alignment horizontal="center" vertical="center"/>
      <protection/>
    </xf>
    <xf numFmtId="0" fontId="3" fillId="0" borderId="46" xfId="60" applyBorder="1" applyAlignment="1">
      <alignment horizontal="center" vertical="center"/>
      <protection/>
    </xf>
    <xf numFmtId="0" fontId="3" fillId="37" borderId="47" xfId="60" applyFill="1" applyBorder="1" applyAlignment="1">
      <alignment horizontal="center" vertical="center"/>
      <protection/>
    </xf>
    <xf numFmtId="0" fontId="3" fillId="0" borderId="15" xfId="60" applyBorder="1">
      <alignment vertical="center"/>
      <protection/>
    </xf>
    <xf numFmtId="0" fontId="3" fillId="0" borderId="46" xfId="60" applyBorder="1">
      <alignment vertical="center"/>
      <protection/>
    </xf>
    <xf numFmtId="0" fontId="3" fillId="37" borderId="47" xfId="60" applyFill="1" applyBorder="1">
      <alignment vertical="center"/>
      <protection/>
    </xf>
    <xf numFmtId="0" fontId="3" fillId="0" borderId="48" xfId="60" applyBorder="1">
      <alignment vertical="center"/>
      <protection/>
    </xf>
    <xf numFmtId="0" fontId="3" fillId="0" borderId="49" xfId="60" applyBorder="1">
      <alignment vertical="center"/>
      <protection/>
    </xf>
    <xf numFmtId="0" fontId="3" fillId="37" borderId="50" xfId="60" applyFill="1" applyBorder="1">
      <alignment vertical="center"/>
      <protection/>
    </xf>
    <xf numFmtId="0" fontId="24" fillId="0" borderId="0" xfId="60" applyFont="1">
      <alignment vertical="center"/>
      <protection/>
    </xf>
    <xf numFmtId="0" fontId="3" fillId="0" borderId="51" xfId="60" applyBorder="1" applyAlignment="1">
      <alignment horizontal="center" vertical="center"/>
      <protection/>
    </xf>
    <xf numFmtId="0" fontId="3" fillId="0" borderId="52" xfId="60" applyBorder="1" applyAlignment="1">
      <alignment horizontal="center" vertical="center"/>
      <protection/>
    </xf>
    <xf numFmtId="0" fontId="3" fillId="37" borderId="52" xfId="60" applyFill="1" applyBorder="1" applyAlignment="1">
      <alignment horizontal="center" vertical="center"/>
      <protection/>
    </xf>
    <xf numFmtId="0" fontId="4" fillId="0" borderId="52" xfId="60" applyFont="1" applyBorder="1" applyAlignment="1">
      <alignment horizontal="left" vertical="center"/>
      <protection/>
    </xf>
    <xf numFmtId="0" fontId="3" fillId="38" borderId="53" xfId="60" applyFill="1" applyBorder="1" applyAlignment="1">
      <alignment horizontal="center" vertical="center"/>
      <protection/>
    </xf>
    <xf numFmtId="0" fontId="3" fillId="34" borderId="54" xfId="60" applyFill="1" applyBorder="1" applyAlignment="1">
      <alignment horizontal="center" vertical="center"/>
      <protection/>
    </xf>
    <xf numFmtId="0" fontId="3" fillId="37" borderId="26" xfId="60" applyFill="1" applyBorder="1" applyAlignment="1">
      <alignment horizontal="center" vertical="center"/>
      <protection/>
    </xf>
    <xf numFmtId="0" fontId="4" fillId="0" borderId="26" xfId="60" applyFont="1" applyBorder="1" applyAlignment="1">
      <alignment horizontal="center" vertical="center"/>
      <protection/>
    </xf>
    <xf numFmtId="0" fontId="3" fillId="38" borderId="47" xfId="60" applyFill="1" applyBorder="1" applyAlignment="1">
      <alignment horizontal="center" vertical="center"/>
      <protection/>
    </xf>
    <xf numFmtId="0" fontId="3" fillId="34" borderId="43" xfId="60" applyFill="1" applyBorder="1" applyAlignment="1">
      <alignment horizontal="center" vertical="center"/>
      <protection/>
    </xf>
    <xf numFmtId="0" fontId="3" fillId="37" borderId="26" xfId="60" applyFill="1" applyBorder="1">
      <alignment vertical="center"/>
      <protection/>
    </xf>
    <xf numFmtId="0" fontId="3" fillId="38" borderId="47" xfId="60" applyFill="1" applyBorder="1">
      <alignment vertical="center"/>
      <protection/>
    </xf>
    <xf numFmtId="0" fontId="3" fillId="34" borderId="24" xfId="60" applyFill="1" applyBorder="1">
      <alignment vertical="center"/>
      <protection/>
    </xf>
    <xf numFmtId="0" fontId="3" fillId="37" borderId="49" xfId="60" applyFill="1" applyBorder="1">
      <alignment vertical="center"/>
      <protection/>
    </xf>
    <xf numFmtId="0" fontId="3" fillId="38" borderId="50" xfId="60" applyFill="1" applyBorder="1">
      <alignment vertical="center"/>
      <protection/>
    </xf>
    <xf numFmtId="57" fontId="4" fillId="0" borderId="0" xfId="0" applyNumberFormat="1" applyFont="1" applyAlignment="1">
      <alignment horizontal="right" vertical="center"/>
    </xf>
    <xf numFmtId="0" fontId="8" fillId="0" borderId="0" xfId="0" applyFont="1" applyAlignment="1">
      <alignment vertical="center"/>
    </xf>
    <xf numFmtId="0" fontId="8" fillId="0" borderId="0" xfId="0" applyFont="1" applyFill="1" applyAlignment="1">
      <alignment vertical="center"/>
    </xf>
    <xf numFmtId="0" fontId="26" fillId="0" borderId="0" xfId="60" applyFont="1" applyBorder="1">
      <alignment vertical="center"/>
      <protection/>
    </xf>
    <xf numFmtId="0" fontId="24" fillId="0" borderId="0" xfId="0" applyFont="1" applyFill="1" applyBorder="1" applyAlignment="1">
      <alignment vertical="center"/>
    </xf>
    <xf numFmtId="0" fontId="3" fillId="0" borderId="0" xfId="0" applyFont="1" applyBorder="1" applyAlignment="1">
      <alignment vertical="center"/>
    </xf>
    <xf numFmtId="0" fontId="26" fillId="0" borderId="0" xfId="0" applyFont="1" applyAlignment="1">
      <alignment vertical="center"/>
    </xf>
    <xf numFmtId="0" fontId="27" fillId="0" borderId="0" xfId="0" applyFont="1" applyAlignment="1">
      <alignment horizontal="left" vertical="center"/>
    </xf>
    <xf numFmtId="0" fontId="0" fillId="0" borderId="0" xfId="0" applyAlignment="1">
      <alignment horizontal="left" vertical="center"/>
    </xf>
    <xf numFmtId="0" fontId="27" fillId="0" borderId="0" xfId="0" applyFont="1" applyAlignment="1">
      <alignment vertical="center"/>
    </xf>
    <xf numFmtId="0" fontId="25" fillId="0" borderId="0" xfId="0" applyFont="1" applyAlignment="1">
      <alignment vertical="center"/>
    </xf>
    <xf numFmtId="0" fontId="30" fillId="0" borderId="0" xfId="0" applyFont="1" applyAlignment="1">
      <alignment horizontal="right" vertical="center"/>
    </xf>
    <xf numFmtId="0" fontId="32" fillId="0" borderId="55" xfId="0" applyFont="1" applyBorder="1" applyAlignment="1">
      <alignment horizontal="center" vertical="top" wrapText="1"/>
    </xf>
    <xf numFmtId="0" fontId="34" fillId="0" borderId="56" xfId="0" applyFont="1" applyBorder="1" applyAlignment="1">
      <alignment horizontal="center" vertical="top" wrapText="1"/>
    </xf>
    <xf numFmtId="0" fontId="32" fillId="0" borderId="57" xfId="0" applyFont="1" applyBorder="1" applyAlignment="1">
      <alignment horizontal="justify" vertical="top" wrapText="1"/>
    </xf>
    <xf numFmtId="0" fontId="32" fillId="0" borderId="29" xfId="0" applyFont="1" applyBorder="1" applyAlignment="1">
      <alignment horizontal="justify" vertical="top" wrapText="1"/>
    </xf>
    <xf numFmtId="0" fontId="35" fillId="0" borderId="57" xfId="0" applyFont="1" applyBorder="1" applyAlignment="1">
      <alignment horizontal="justify" vertical="top" wrapText="1"/>
    </xf>
    <xf numFmtId="0" fontId="35" fillId="0" borderId="29" xfId="0" applyFont="1" applyBorder="1" applyAlignment="1">
      <alignment horizontal="justify" vertical="top" wrapText="1"/>
    </xf>
    <xf numFmtId="0" fontId="36" fillId="0" borderId="57" xfId="0" applyFont="1" applyBorder="1" applyAlignment="1">
      <alignment horizontal="justify" vertical="top" wrapText="1"/>
    </xf>
    <xf numFmtId="0" fontId="36" fillId="0" borderId="29" xfId="0" applyFont="1" applyBorder="1" applyAlignment="1">
      <alignment horizontal="justify" vertical="top" wrapText="1"/>
    </xf>
    <xf numFmtId="0" fontId="38" fillId="0" borderId="29" xfId="0" applyFont="1" applyBorder="1" applyAlignment="1">
      <alignment horizontal="justify" vertical="top" wrapText="1"/>
    </xf>
    <xf numFmtId="0" fontId="0" fillId="0" borderId="29" xfId="0" applyBorder="1" applyAlignment="1">
      <alignment vertical="top" wrapText="1"/>
    </xf>
    <xf numFmtId="0" fontId="36" fillId="0" borderId="0" xfId="0" applyFont="1" applyAlignment="1">
      <alignment horizontal="justify" vertical="center"/>
    </xf>
    <xf numFmtId="0" fontId="95" fillId="0" borderId="0" xfId="0" applyFont="1" applyAlignment="1">
      <alignment vertical="center"/>
    </xf>
    <xf numFmtId="0" fontId="0" fillId="0" borderId="0" xfId="0" applyFill="1" applyAlignment="1">
      <alignment vertical="center"/>
    </xf>
    <xf numFmtId="14" fontId="0" fillId="0" borderId="0" xfId="0" applyNumberFormat="1" applyAlignment="1">
      <alignment vertical="center"/>
    </xf>
    <xf numFmtId="0" fontId="96" fillId="0" borderId="0" xfId="0" applyFont="1" applyAlignment="1">
      <alignment vertical="center"/>
    </xf>
    <xf numFmtId="0" fontId="97" fillId="0" borderId="0" xfId="0" applyFont="1" applyAlignment="1">
      <alignment vertical="center"/>
    </xf>
    <xf numFmtId="0" fontId="98" fillId="0" borderId="0" xfId="0" applyFont="1" applyAlignment="1">
      <alignment vertical="center"/>
    </xf>
    <xf numFmtId="0" fontId="90" fillId="0" borderId="0" xfId="0" applyFont="1" applyAlignment="1">
      <alignment vertical="center"/>
    </xf>
    <xf numFmtId="0" fontId="99" fillId="0" borderId="0" xfId="0" applyFont="1" applyAlignment="1">
      <alignment vertical="center"/>
    </xf>
    <xf numFmtId="0" fontId="99" fillId="0" borderId="0" xfId="0" applyFont="1" applyFill="1" applyAlignment="1">
      <alignment vertical="center"/>
    </xf>
    <xf numFmtId="0" fontId="0" fillId="0" borderId="0" xfId="0" applyFont="1" applyAlignment="1">
      <alignment vertical="center"/>
    </xf>
    <xf numFmtId="0" fontId="45" fillId="0" borderId="0" xfId="0" applyFont="1" applyAlignment="1">
      <alignment vertical="center"/>
    </xf>
    <xf numFmtId="0" fontId="99" fillId="0" borderId="0" xfId="0" applyFont="1" applyAlignment="1">
      <alignment vertical="top" wrapText="1"/>
    </xf>
    <xf numFmtId="0" fontId="99" fillId="6" borderId="0" xfId="0" applyFont="1" applyFill="1" applyAlignment="1">
      <alignment vertical="center"/>
    </xf>
    <xf numFmtId="0" fontId="0" fillId="6" borderId="0" xfId="0" applyFont="1" applyFill="1" applyAlignment="1">
      <alignment vertical="center"/>
    </xf>
    <xf numFmtId="0" fontId="100" fillId="6" borderId="0" xfId="0" applyFont="1" applyFill="1" applyBorder="1" applyAlignment="1">
      <alignment vertical="center" wrapText="1"/>
    </xf>
    <xf numFmtId="0" fontId="0" fillId="0" borderId="0" xfId="0" applyFont="1" applyAlignment="1">
      <alignment vertical="top"/>
    </xf>
    <xf numFmtId="0" fontId="99" fillId="0" borderId="0" xfId="0" applyFont="1" applyAlignment="1">
      <alignment vertical="top"/>
    </xf>
    <xf numFmtId="0" fontId="0" fillId="18" borderId="0" xfId="0" applyFont="1" applyFill="1" applyAlignment="1">
      <alignment vertical="center"/>
    </xf>
    <xf numFmtId="0" fontId="0" fillId="18" borderId="0" xfId="0" applyFill="1" applyAlignment="1">
      <alignment/>
    </xf>
    <xf numFmtId="0" fontId="0" fillId="0" borderId="0" xfId="0" applyFont="1" applyFill="1" applyAlignment="1">
      <alignment vertical="center"/>
    </xf>
    <xf numFmtId="0" fontId="0" fillId="2" borderId="0" xfId="0" applyFont="1" applyFill="1" applyBorder="1" applyAlignment="1">
      <alignment vertical="center" wrapText="1"/>
    </xf>
    <xf numFmtId="0" fontId="0" fillId="2" borderId="0" xfId="0" applyFont="1" applyFill="1" applyBorder="1" applyAlignment="1">
      <alignment vertical="center"/>
    </xf>
    <xf numFmtId="0" fontId="0" fillId="18" borderId="27" xfId="0" applyFill="1" applyBorder="1" applyAlignment="1">
      <alignment vertical="top" wrapText="1"/>
    </xf>
    <xf numFmtId="0" fontId="101" fillId="6" borderId="30" xfId="0" applyFont="1" applyFill="1" applyBorder="1" applyAlignment="1">
      <alignment vertical="center" wrapText="1"/>
    </xf>
    <xf numFmtId="0" fontId="101" fillId="6" borderId="31" xfId="0" applyFont="1" applyFill="1" applyBorder="1" applyAlignment="1">
      <alignment vertical="center" wrapText="1"/>
    </xf>
    <xf numFmtId="0" fontId="0" fillId="18" borderId="31" xfId="0" applyFont="1" applyFill="1" applyBorder="1" applyAlignment="1">
      <alignment vertical="center"/>
    </xf>
    <xf numFmtId="0" fontId="99" fillId="18" borderId="0" xfId="0" applyFont="1" applyFill="1" applyAlignment="1">
      <alignment vertical="top"/>
    </xf>
    <xf numFmtId="0" fontId="101" fillId="6" borderId="27" xfId="0" applyFont="1" applyFill="1" applyBorder="1" applyAlignment="1">
      <alignment vertical="center" wrapText="1"/>
    </xf>
    <xf numFmtId="0" fontId="101" fillId="6" borderId="0" xfId="0" applyFont="1" applyFill="1" applyBorder="1" applyAlignment="1">
      <alignment vertical="center" wrapText="1"/>
    </xf>
    <xf numFmtId="0" fontId="0" fillId="18" borderId="0" xfId="0" applyFont="1" applyFill="1" applyBorder="1" applyAlignment="1">
      <alignment vertical="center"/>
    </xf>
    <xf numFmtId="0" fontId="0" fillId="18" borderId="0" xfId="0" applyFont="1" applyFill="1" applyBorder="1" applyAlignment="1">
      <alignment horizontal="center" vertical="center"/>
    </xf>
    <xf numFmtId="0" fontId="99" fillId="0" borderId="0" xfId="0" applyFont="1" applyAlignment="1">
      <alignment vertical="center" wrapText="1"/>
    </xf>
    <xf numFmtId="0" fontId="99" fillId="6" borderId="0" xfId="0" applyFont="1" applyFill="1" applyBorder="1" applyAlignment="1">
      <alignment vertical="center" wrapText="1"/>
    </xf>
    <xf numFmtId="0" fontId="0" fillId="6" borderId="0" xfId="0" applyFont="1" applyFill="1" applyBorder="1" applyAlignment="1">
      <alignment vertical="center" wrapText="1"/>
    </xf>
    <xf numFmtId="0" fontId="0" fillId="6" borderId="0" xfId="0" applyFont="1" applyFill="1" applyAlignment="1">
      <alignment vertical="center" wrapText="1"/>
    </xf>
    <xf numFmtId="0" fontId="0" fillId="18" borderId="0" xfId="0" applyFont="1" applyFill="1" applyBorder="1" applyAlignment="1">
      <alignment vertical="center" wrapText="1"/>
    </xf>
    <xf numFmtId="0" fontId="0" fillId="18" borderId="0" xfId="0" applyFont="1" applyFill="1" applyAlignment="1">
      <alignment vertical="center" wrapText="1"/>
    </xf>
    <xf numFmtId="0" fontId="0" fillId="18"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6" borderId="27" xfId="0" applyFont="1" applyFill="1" applyBorder="1" applyAlignment="1">
      <alignment vertical="center" wrapText="1"/>
    </xf>
    <xf numFmtId="0" fontId="0" fillId="18" borderId="30"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18" borderId="27" xfId="0" applyFont="1" applyFill="1" applyBorder="1" applyAlignment="1">
      <alignment vertical="center" wrapText="1"/>
    </xf>
    <xf numFmtId="0" fontId="0" fillId="0" borderId="0" xfId="0" applyFont="1" applyFill="1" applyAlignment="1">
      <alignment vertical="center" wrapText="1"/>
    </xf>
    <xf numFmtId="0" fontId="0" fillId="0" borderId="27" xfId="0" applyFont="1" applyFill="1" applyBorder="1" applyAlignment="1">
      <alignment vertical="center" wrapText="1"/>
    </xf>
    <xf numFmtId="0" fontId="0" fillId="0" borderId="0" xfId="0" applyFont="1" applyFill="1" applyAlignment="1">
      <alignment vertical="center"/>
    </xf>
    <xf numFmtId="0" fontId="0" fillId="6" borderId="58" xfId="0" applyFont="1" applyFill="1" applyBorder="1" applyAlignment="1">
      <alignment vertical="center" wrapText="1"/>
    </xf>
    <xf numFmtId="0" fontId="102" fillId="6" borderId="58" xfId="0" applyFont="1" applyFill="1" applyBorder="1" applyAlignment="1">
      <alignment vertical="top"/>
    </xf>
    <xf numFmtId="0" fontId="0" fillId="6" borderId="0" xfId="0" applyFont="1" applyFill="1" applyBorder="1" applyAlignment="1">
      <alignment horizontal="center" vertical="center" wrapText="1"/>
    </xf>
    <xf numFmtId="0" fontId="0" fillId="6" borderId="44" xfId="0" applyFont="1" applyFill="1" applyBorder="1" applyAlignment="1">
      <alignment vertical="center" wrapText="1"/>
    </xf>
    <xf numFmtId="0" fontId="0" fillId="0" borderId="45" xfId="0" applyFont="1" applyFill="1" applyBorder="1" applyAlignment="1">
      <alignment vertical="center" wrapText="1"/>
    </xf>
    <xf numFmtId="0" fontId="99" fillId="6" borderId="0" xfId="0" applyFont="1" applyFill="1" applyAlignment="1">
      <alignment vertical="center" wrapText="1"/>
    </xf>
    <xf numFmtId="0" fontId="0" fillId="6" borderId="30" xfId="0" applyFont="1" applyFill="1" applyBorder="1" applyAlignment="1">
      <alignment vertical="center" wrapText="1"/>
    </xf>
    <xf numFmtId="0" fontId="0" fillId="6" borderId="31" xfId="0" applyFont="1" applyFill="1" applyBorder="1" applyAlignment="1">
      <alignment vertical="center" wrapText="1"/>
    </xf>
    <xf numFmtId="0" fontId="0" fillId="6" borderId="31"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0" xfId="0" applyFont="1" applyFill="1" applyBorder="1" applyAlignment="1">
      <alignment vertical="center" wrapText="1"/>
    </xf>
    <xf numFmtId="0" fontId="103" fillId="0" borderId="0" xfId="0" applyFont="1" applyFill="1" applyAlignment="1" applyProtection="1">
      <alignment vertical="center"/>
      <protection locked="0"/>
    </xf>
    <xf numFmtId="0" fontId="0" fillId="0" borderId="44" xfId="0" applyFont="1" applyFill="1" applyBorder="1" applyAlignment="1">
      <alignment vertical="center" wrapText="1"/>
    </xf>
    <xf numFmtId="0" fontId="0" fillId="0" borderId="0" xfId="0" applyFill="1" applyAlignment="1">
      <alignment vertical="center"/>
    </xf>
    <xf numFmtId="0" fontId="104" fillId="0" borderId="0" xfId="0" applyFont="1" applyAlignment="1">
      <alignment vertical="center"/>
    </xf>
    <xf numFmtId="0" fontId="99" fillId="0" borderId="0" xfId="0" applyFont="1" applyBorder="1" applyAlignment="1">
      <alignment vertical="center" wrapText="1"/>
    </xf>
    <xf numFmtId="0" fontId="100" fillId="6" borderId="0" xfId="0" applyFont="1" applyFill="1" applyAlignment="1">
      <alignment vertical="center"/>
    </xf>
    <xf numFmtId="0" fontId="0" fillId="6"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wrapText="1"/>
    </xf>
    <xf numFmtId="0" fontId="105" fillId="6" borderId="0" xfId="0" applyFont="1" applyFill="1" applyAlignment="1">
      <alignment vertical="center"/>
    </xf>
    <xf numFmtId="0" fontId="99" fillId="0" borderId="0" xfId="0" applyFont="1" applyFill="1" applyBorder="1" applyAlignment="1">
      <alignment vertical="center" wrapText="1"/>
    </xf>
    <xf numFmtId="0" fontId="0" fillId="6" borderId="15" xfId="0" applyFont="1" applyFill="1" applyBorder="1" applyAlignment="1">
      <alignment vertical="center" wrapText="1"/>
    </xf>
    <xf numFmtId="0" fontId="0" fillId="6" borderId="24" xfId="0" applyFont="1" applyFill="1" applyBorder="1" applyAlignment="1">
      <alignment vertical="center" wrapText="1"/>
    </xf>
    <xf numFmtId="0" fontId="0" fillId="0" borderId="0" xfId="0" applyFont="1" applyBorder="1" applyAlignment="1">
      <alignment vertical="center"/>
    </xf>
    <xf numFmtId="0" fontId="0" fillId="18" borderId="15" xfId="0" applyFont="1" applyFill="1" applyBorder="1" applyAlignment="1">
      <alignment vertical="center" wrapText="1"/>
    </xf>
    <xf numFmtId="0" fontId="0" fillId="18" borderId="24" xfId="0" applyFont="1" applyFill="1" applyBorder="1" applyAlignment="1">
      <alignment vertical="center" wrapText="1"/>
    </xf>
    <xf numFmtId="0" fontId="0" fillId="0" borderId="0" xfId="0" applyAlignment="1">
      <alignment vertical="center"/>
    </xf>
    <xf numFmtId="0" fontId="99" fillId="0" borderId="0" xfId="0" applyFont="1" applyBorder="1" applyAlignment="1">
      <alignment vertical="center"/>
    </xf>
    <xf numFmtId="0" fontId="99" fillId="0" borderId="0" xfId="0" applyFont="1" applyBorder="1" applyAlignment="1">
      <alignment horizontal="center" vertical="center" wrapText="1"/>
    </xf>
    <xf numFmtId="0" fontId="99" fillId="0" borderId="0" xfId="0" applyFont="1" applyAlignment="1">
      <alignment vertical="center"/>
    </xf>
    <xf numFmtId="0" fontId="99" fillId="0" borderId="0" xfId="0" applyFont="1" applyFill="1" applyAlignment="1">
      <alignment vertical="center"/>
    </xf>
    <xf numFmtId="0" fontId="90" fillId="0" borderId="0" xfId="0" applyFont="1" applyAlignment="1">
      <alignment vertical="center"/>
    </xf>
    <xf numFmtId="49" fontId="106" fillId="0" borderId="0" xfId="0" applyNumberFormat="1" applyFont="1" applyAlignment="1">
      <alignment vertical="center"/>
    </xf>
    <xf numFmtId="0" fontId="107" fillId="0" borderId="0" xfId="0" applyFont="1" applyAlignment="1">
      <alignment vertical="center"/>
    </xf>
    <xf numFmtId="0" fontId="108" fillId="0" borderId="0" xfId="60" applyFont="1">
      <alignment vertical="center"/>
      <protection/>
    </xf>
    <xf numFmtId="0" fontId="12" fillId="0" borderId="0" xfId="60" applyFont="1" applyAlignment="1">
      <alignment horizontal="left" vertical="center"/>
      <protection/>
    </xf>
    <xf numFmtId="0" fontId="0" fillId="0" borderId="0" xfId="0" applyAlignment="1">
      <alignment vertical="center" wrapText="1"/>
    </xf>
    <xf numFmtId="0" fontId="0" fillId="0" borderId="0" xfId="0" applyFill="1" applyAlignment="1">
      <alignment vertical="center" wrapText="1"/>
    </xf>
    <xf numFmtId="0" fontId="3" fillId="39" borderId="14" xfId="60" applyFill="1" applyBorder="1" applyAlignment="1">
      <alignment horizontal="center" vertical="center"/>
      <protection/>
    </xf>
    <xf numFmtId="0" fontId="3" fillId="0" borderId="15" xfId="60" applyFill="1" applyBorder="1" applyAlignment="1">
      <alignment horizontal="center" vertical="center"/>
      <protection/>
    </xf>
    <xf numFmtId="0" fontId="50" fillId="0" borderId="0" xfId="0" applyFont="1" applyFill="1" applyAlignment="1" applyProtection="1">
      <alignment vertical="center"/>
      <protection locked="0"/>
    </xf>
    <xf numFmtId="0" fontId="51" fillId="0" borderId="0" xfId="0" applyFont="1" applyFill="1" applyAlignment="1" applyProtection="1">
      <alignment vertical="center"/>
      <protection locked="0"/>
    </xf>
    <xf numFmtId="0" fontId="3" fillId="0" borderId="36" xfId="60" applyFill="1" applyBorder="1" applyAlignment="1">
      <alignment horizontal="center" vertical="center"/>
      <protection/>
    </xf>
    <xf numFmtId="0" fontId="3" fillId="39" borderId="36" xfId="60" applyFill="1" applyBorder="1" applyAlignment="1">
      <alignment horizontal="center" vertical="center"/>
      <protection/>
    </xf>
    <xf numFmtId="0" fontId="3" fillId="40" borderId="36" xfId="60" applyFill="1" applyBorder="1" applyAlignment="1">
      <alignment horizontal="center" vertical="center"/>
      <protection/>
    </xf>
    <xf numFmtId="0" fontId="52" fillId="41" borderId="59" xfId="60" applyFont="1" applyFill="1" applyBorder="1" applyAlignment="1">
      <alignment horizontal="left" vertical="center"/>
      <protection/>
    </xf>
    <xf numFmtId="0" fontId="52" fillId="15" borderId="60" xfId="60" applyFont="1" applyFill="1" applyBorder="1" applyAlignment="1">
      <alignment horizontal="center" vertical="center"/>
      <protection/>
    </xf>
    <xf numFmtId="0" fontId="52" fillId="39" borderId="60" xfId="60" applyFont="1" applyFill="1" applyBorder="1" applyAlignment="1">
      <alignment horizontal="center" vertical="center"/>
      <protection/>
    </xf>
    <xf numFmtId="0" fontId="52" fillId="0" borderId="60" xfId="60" applyFont="1" applyFill="1" applyBorder="1" applyAlignment="1">
      <alignment horizontal="center" vertical="center"/>
      <protection/>
    </xf>
    <xf numFmtId="0" fontId="52" fillId="40" borderId="60" xfId="60" applyFont="1" applyFill="1" applyBorder="1" applyAlignment="1">
      <alignment horizontal="center" vertical="center"/>
      <protection/>
    </xf>
    <xf numFmtId="0" fontId="52" fillId="0" borderId="61" xfId="60" applyFont="1" applyFill="1" applyBorder="1" applyAlignment="1">
      <alignment horizontal="center" vertical="center"/>
      <protection/>
    </xf>
    <xf numFmtId="0" fontId="52" fillId="0" borderId="0" xfId="0" applyFont="1" applyFill="1" applyAlignment="1">
      <alignment vertical="center"/>
    </xf>
    <xf numFmtId="0" fontId="3" fillId="41" borderId="22" xfId="60" applyFill="1" applyBorder="1">
      <alignment vertical="center"/>
      <protection/>
    </xf>
    <xf numFmtId="0" fontId="3" fillId="15" borderId="22" xfId="60" applyFill="1" applyBorder="1">
      <alignment vertical="center"/>
      <protection/>
    </xf>
    <xf numFmtId="0" fontId="3" fillId="39" borderId="22" xfId="60" applyFill="1" applyBorder="1">
      <alignment vertical="center"/>
      <protection/>
    </xf>
    <xf numFmtId="0" fontId="3" fillId="0" borderId="22" xfId="60" applyFill="1" applyBorder="1">
      <alignment vertical="center"/>
      <protection/>
    </xf>
    <xf numFmtId="0" fontId="3" fillId="40" borderId="22" xfId="60" applyFill="1" applyBorder="1">
      <alignment vertical="center"/>
      <protection/>
    </xf>
    <xf numFmtId="0" fontId="0" fillId="0" borderId="14" xfId="0" applyFill="1" applyBorder="1" applyAlignment="1">
      <alignment horizontal="center" vertical="center"/>
    </xf>
    <xf numFmtId="0" fontId="0" fillId="0" borderId="0" xfId="0" applyFill="1" applyBorder="1" applyAlignment="1">
      <alignment horizontal="right" vertical="center"/>
    </xf>
    <xf numFmtId="0" fontId="3" fillId="41" borderId="26" xfId="60" applyFill="1" applyBorder="1">
      <alignment vertical="center"/>
      <protection/>
    </xf>
    <xf numFmtId="0" fontId="3" fillId="15" borderId="26" xfId="60" applyFill="1" applyBorder="1">
      <alignment vertical="center"/>
      <protection/>
    </xf>
    <xf numFmtId="0" fontId="3" fillId="39" borderId="26" xfId="60" applyFill="1" applyBorder="1">
      <alignment vertical="center"/>
      <protection/>
    </xf>
    <xf numFmtId="0" fontId="3" fillId="40" borderId="26" xfId="60" applyFill="1" applyBorder="1">
      <alignment vertical="center"/>
      <protection/>
    </xf>
    <xf numFmtId="0" fontId="3" fillId="41" borderId="62" xfId="0" applyFont="1" applyFill="1" applyBorder="1" applyAlignment="1">
      <alignment horizontal="center" vertical="center"/>
    </xf>
    <xf numFmtId="0" fontId="3" fillId="41" borderId="63" xfId="0" applyFont="1" applyFill="1" applyBorder="1" applyAlignment="1">
      <alignment horizontal="center" vertical="center"/>
    </xf>
    <xf numFmtId="0" fontId="0" fillId="0" borderId="0" xfId="0" applyFont="1" applyFill="1" applyBorder="1" applyAlignment="1">
      <alignment vertical="center"/>
    </xf>
    <xf numFmtId="49" fontId="0" fillId="0" borderId="59" xfId="0" applyNumberFormat="1" applyFont="1" applyFill="1" applyBorder="1" applyAlignment="1">
      <alignment horizontal="center" vertical="center" shrinkToFit="1"/>
    </xf>
    <xf numFmtId="178" fontId="78" fillId="41" borderId="60" xfId="48" applyNumberFormat="1" applyFont="1" applyFill="1" applyBorder="1" applyAlignment="1" applyProtection="1">
      <alignment horizontal="right" vertical="center"/>
      <protection locked="0"/>
    </xf>
    <xf numFmtId="178" fontId="0" fillId="41" borderId="60" xfId="48" applyNumberFormat="1" applyFont="1" applyFill="1" applyBorder="1" applyAlignment="1" applyProtection="1">
      <alignment horizontal="right" vertical="center"/>
      <protection locked="0"/>
    </xf>
    <xf numFmtId="178" fontId="78" fillId="0" borderId="64" xfId="48" applyNumberFormat="1" applyFont="1" applyFill="1" applyBorder="1" applyAlignment="1" applyProtection="1">
      <alignment horizontal="right" vertical="center"/>
      <protection locked="0"/>
    </xf>
    <xf numFmtId="178" fontId="0" fillId="0" borderId="61" xfId="0" applyNumberFormat="1" applyFill="1" applyBorder="1" applyAlignment="1" applyProtection="1">
      <alignment horizontal="right" vertical="center"/>
      <protection locked="0"/>
    </xf>
    <xf numFmtId="0" fontId="0" fillId="0" borderId="0" xfId="0" applyFill="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0" fillId="0" borderId="0" xfId="60" applyFont="1" applyFill="1" applyBorder="1">
      <alignment vertical="center"/>
      <protection/>
    </xf>
    <xf numFmtId="0" fontId="0" fillId="0" borderId="0" xfId="0" applyFont="1" applyFill="1" applyAlignment="1">
      <alignment vertical="center"/>
    </xf>
    <xf numFmtId="0" fontId="4" fillId="0" borderId="0" xfId="0" applyFont="1" applyFill="1" applyBorder="1" applyAlignment="1">
      <alignment horizontal="right"/>
    </xf>
    <xf numFmtId="0" fontId="0" fillId="0" borderId="0" xfId="0" applyBorder="1" applyAlignment="1">
      <alignment vertical="center" wrapText="1"/>
    </xf>
    <xf numFmtId="0" fontId="3" fillId="0" borderId="14" xfId="0" applyFont="1" applyFill="1" applyBorder="1" applyAlignment="1">
      <alignment horizontal="center" vertical="center" wrapText="1"/>
    </xf>
    <xf numFmtId="0" fontId="109" fillId="0" borderId="0" xfId="0" applyFont="1" applyAlignment="1">
      <alignment vertical="center"/>
    </xf>
    <xf numFmtId="0" fontId="108" fillId="0" borderId="0" xfId="60" applyFont="1" applyAlignment="1">
      <alignment vertical="top"/>
      <protection/>
    </xf>
    <xf numFmtId="190" fontId="0" fillId="0" borderId="65" xfId="0" applyNumberFormat="1" applyFont="1" applyFill="1" applyBorder="1" applyAlignment="1" applyProtection="1">
      <alignment horizontal="right" vertical="center"/>
      <protection locked="0"/>
    </xf>
    <xf numFmtId="190" fontId="0" fillId="0" borderId="66" xfId="0" applyNumberFormat="1" applyFont="1" applyFill="1" applyBorder="1" applyAlignment="1" applyProtection="1">
      <alignment horizontal="right" vertical="center"/>
      <protection locked="0"/>
    </xf>
    <xf numFmtId="190" fontId="0" fillId="0" borderId="67" xfId="0" applyNumberFormat="1" applyFont="1" applyFill="1" applyBorder="1" applyAlignment="1" applyProtection="1">
      <alignment horizontal="right" vertical="center"/>
      <protection locked="0"/>
    </xf>
    <xf numFmtId="186" fontId="0" fillId="0" borderId="24" xfId="0" applyNumberFormat="1" applyFont="1" applyFill="1" applyBorder="1" applyAlignment="1">
      <alignment vertical="center"/>
    </xf>
    <xf numFmtId="0" fontId="0" fillId="0" borderId="68" xfId="0" applyFill="1" applyBorder="1" applyAlignment="1">
      <alignment vertical="center"/>
    </xf>
    <xf numFmtId="190" fontId="0" fillId="0" borderId="69" xfId="0" applyNumberFormat="1" applyFont="1" applyFill="1" applyBorder="1" applyAlignment="1" applyProtection="1">
      <alignment horizontal="right" vertical="center"/>
      <protection locked="0"/>
    </xf>
    <xf numFmtId="190" fontId="0" fillId="0" borderId="26" xfId="0" applyNumberFormat="1" applyFont="1" applyFill="1" applyBorder="1" applyAlignment="1" applyProtection="1">
      <alignment horizontal="right" vertical="center"/>
      <protection locked="0"/>
    </xf>
    <xf numFmtId="190" fontId="0" fillId="0" borderId="70" xfId="0" applyNumberFormat="1" applyFont="1" applyFill="1" applyBorder="1" applyAlignment="1" applyProtection="1">
      <alignment horizontal="right" vertical="center"/>
      <protection locked="0"/>
    </xf>
    <xf numFmtId="179" fontId="0" fillId="0" borderId="26" xfId="0" applyNumberFormat="1" applyFill="1" applyBorder="1" applyAlignment="1">
      <alignment vertical="center"/>
    </xf>
    <xf numFmtId="0" fontId="3" fillId="0" borderId="30" xfId="60" applyFill="1" applyBorder="1" applyAlignment="1">
      <alignment horizontal="center" vertical="center"/>
      <protection/>
    </xf>
    <xf numFmtId="0" fontId="3" fillId="0" borderId="32" xfId="60" applyFill="1" applyBorder="1" applyAlignment="1">
      <alignment horizontal="center" vertical="center"/>
      <protection/>
    </xf>
    <xf numFmtId="0" fontId="3" fillId="0" borderId="14" xfId="60" applyFill="1" applyBorder="1" applyAlignment="1">
      <alignment horizontal="center" vertical="center" wrapText="1"/>
      <protection/>
    </xf>
    <xf numFmtId="0" fontId="3" fillId="0" borderId="30" xfId="60" applyFill="1" applyBorder="1" applyAlignment="1">
      <alignment horizontal="center" vertical="center" wrapText="1"/>
      <protection/>
    </xf>
    <xf numFmtId="0" fontId="3" fillId="39" borderId="71" xfId="60" applyFill="1" applyBorder="1" applyAlignment="1">
      <alignment horizontal="center" vertical="center"/>
      <protection/>
    </xf>
    <xf numFmtId="0" fontId="3" fillId="39" borderId="72" xfId="60" applyFill="1" applyBorder="1" applyAlignment="1">
      <alignment horizontal="center" vertical="center"/>
      <protection/>
    </xf>
    <xf numFmtId="0" fontId="3" fillId="39" borderId="72" xfId="60" applyFill="1" applyBorder="1" applyAlignment="1">
      <alignment horizontal="center" vertical="center" wrapText="1"/>
      <protection/>
    </xf>
    <xf numFmtId="0" fontId="3" fillId="39" borderId="73" xfId="60" applyFill="1" applyBorder="1" applyAlignment="1">
      <alignment horizontal="center" vertical="center" wrapText="1"/>
      <protection/>
    </xf>
    <xf numFmtId="0" fontId="3" fillId="0" borderId="27" xfId="60" applyFill="1" applyBorder="1" applyAlignment="1">
      <alignment horizontal="center" vertical="center"/>
      <protection/>
    </xf>
    <xf numFmtId="0" fontId="3" fillId="0" borderId="28" xfId="60" applyFill="1" applyBorder="1">
      <alignment vertical="center"/>
      <protection/>
    </xf>
    <xf numFmtId="0" fontId="3" fillId="0" borderId="22" xfId="60" applyFill="1" applyBorder="1" applyAlignment="1">
      <alignment horizontal="center" vertical="center" wrapText="1"/>
      <protection/>
    </xf>
    <xf numFmtId="0" fontId="3" fillId="0" borderId="44" xfId="60" applyFill="1" applyBorder="1" applyAlignment="1">
      <alignment horizontal="center" vertical="center" wrapText="1"/>
      <protection/>
    </xf>
    <xf numFmtId="0" fontId="3" fillId="39" borderId="74" xfId="60" applyFill="1" applyBorder="1" applyAlignment="1">
      <alignment horizontal="center" vertical="center"/>
      <protection/>
    </xf>
    <xf numFmtId="0" fontId="3" fillId="39" borderId="22" xfId="60" applyFill="1" applyBorder="1" applyAlignment="1">
      <alignment horizontal="center" vertical="center" wrapText="1"/>
      <protection/>
    </xf>
    <xf numFmtId="0" fontId="3" fillId="39" borderId="22" xfId="60" applyFill="1" applyBorder="1" applyAlignment="1">
      <alignment horizontal="center" vertical="center"/>
      <protection/>
    </xf>
    <xf numFmtId="0" fontId="3" fillId="39" borderId="75" xfId="60" applyFill="1" applyBorder="1" applyAlignment="1">
      <alignment horizontal="center" vertical="center" wrapText="1"/>
      <protection/>
    </xf>
    <xf numFmtId="0" fontId="3" fillId="0" borderId="24" xfId="60" applyFill="1" applyBorder="1">
      <alignment vertical="center"/>
      <protection/>
    </xf>
    <xf numFmtId="0" fontId="3" fillId="0" borderId="15" xfId="60" applyFill="1" applyBorder="1">
      <alignment vertical="center"/>
      <protection/>
    </xf>
    <xf numFmtId="0" fontId="3" fillId="39" borderId="76" xfId="60" applyFill="1" applyBorder="1">
      <alignment vertical="center"/>
      <protection/>
    </xf>
    <xf numFmtId="0" fontId="3" fillId="39" borderId="77" xfId="60" applyFill="1" applyBorder="1">
      <alignment vertical="center"/>
      <protection/>
    </xf>
    <xf numFmtId="190" fontId="0" fillId="0" borderId="78" xfId="0" applyNumberFormat="1" applyFont="1" applyFill="1" applyBorder="1" applyAlignment="1" applyProtection="1">
      <alignment horizontal="right" vertical="center"/>
      <protection locked="0"/>
    </xf>
    <xf numFmtId="190" fontId="0" fillId="0" borderId="79" xfId="0" applyNumberFormat="1" applyFont="1" applyFill="1" applyBorder="1" applyAlignment="1" applyProtection="1">
      <alignment horizontal="right" vertical="center"/>
      <protection locked="0"/>
    </xf>
    <xf numFmtId="190" fontId="0" fillId="0" borderId="80" xfId="0" applyNumberFormat="1" applyFont="1" applyFill="1" applyBorder="1" applyAlignment="1" applyProtection="1">
      <alignment horizontal="right" vertical="center"/>
      <protection locked="0"/>
    </xf>
    <xf numFmtId="179" fontId="0" fillId="0" borderId="22" xfId="0" applyNumberFormat="1" applyFont="1" applyFill="1" applyBorder="1" applyAlignment="1">
      <alignment vertical="center"/>
    </xf>
    <xf numFmtId="0" fontId="0" fillId="0" borderId="81" xfId="0" applyFont="1" applyFill="1" applyBorder="1" applyAlignment="1">
      <alignment horizontal="center" vertical="center"/>
    </xf>
    <xf numFmtId="191" fontId="0" fillId="0" borderId="26" xfId="0" applyNumberFormat="1" applyFill="1" applyBorder="1" applyAlignment="1">
      <alignmen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3" fillId="39" borderId="82" xfId="60" applyFill="1" applyBorder="1">
      <alignment vertical="center"/>
      <protection/>
    </xf>
    <xf numFmtId="0" fontId="3" fillId="39" borderId="83" xfId="60" applyFill="1" applyBorder="1">
      <alignment vertical="center"/>
      <protection/>
    </xf>
    <xf numFmtId="0" fontId="3" fillId="39" borderId="84" xfId="60" applyFill="1" applyBorder="1">
      <alignment vertical="center"/>
      <protection/>
    </xf>
    <xf numFmtId="0" fontId="2"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180" fontId="78" fillId="39" borderId="85" xfId="48" applyNumberFormat="1" applyFont="1" applyFill="1" applyBorder="1" applyAlignment="1" applyProtection="1">
      <alignment vertical="center"/>
      <protection locked="0"/>
    </xf>
    <xf numFmtId="180" fontId="78" fillId="39" borderId="86" xfId="48" applyNumberFormat="1" applyFont="1" applyFill="1" applyBorder="1" applyAlignment="1" applyProtection="1">
      <alignment vertical="center"/>
      <protection locked="0"/>
    </xf>
    <xf numFmtId="0" fontId="0" fillId="39" borderId="15" xfId="0" applyFont="1" applyFill="1" applyBorder="1" applyAlignment="1">
      <alignment horizontal="center" vertical="center"/>
    </xf>
    <xf numFmtId="0" fontId="0" fillId="39" borderId="30" xfId="0" applyFont="1" applyFill="1" applyBorder="1" applyAlignment="1">
      <alignment horizontal="center" vertical="center"/>
    </xf>
    <xf numFmtId="180" fontId="78" fillId="39" borderId="87" xfId="48" applyNumberFormat="1" applyFont="1" applyFill="1" applyBorder="1" applyAlignment="1" applyProtection="1">
      <alignment vertical="center"/>
      <protection locked="0"/>
    </xf>
    <xf numFmtId="180" fontId="78" fillId="39" borderId="88" xfId="48" applyNumberFormat="1" applyFont="1" applyFill="1" applyBorder="1" applyAlignment="1" applyProtection="1">
      <alignment vertical="center"/>
      <protection locked="0"/>
    </xf>
    <xf numFmtId="180" fontId="78" fillId="39" borderId="89" xfId="48" applyNumberFormat="1" applyFont="1" applyFill="1" applyBorder="1" applyAlignment="1" applyProtection="1">
      <alignment vertical="center"/>
      <protection locked="0"/>
    </xf>
    <xf numFmtId="180" fontId="78" fillId="39" borderId="60" xfId="48" applyNumberFormat="1" applyFont="1" applyFill="1" applyBorder="1" applyAlignment="1" applyProtection="1">
      <alignment vertical="center"/>
      <protection/>
    </xf>
    <xf numFmtId="0" fontId="0" fillId="0" borderId="11" xfId="0" applyFill="1" applyBorder="1" applyAlignment="1" applyProtection="1">
      <alignment horizontal="left" vertical="center"/>
      <protection/>
    </xf>
    <xf numFmtId="180" fontId="78" fillId="40" borderId="90" xfId="48" applyNumberFormat="1" applyFont="1" applyFill="1" applyBorder="1" applyAlignment="1" applyProtection="1">
      <alignment vertical="center"/>
      <protection locked="0"/>
    </xf>
    <xf numFmtId="38" fontId="78" fillId="0" borderId="66" xfId="48" applyFont="1" applyFill="1" applyBorder="1" applyAlignment="1">
      <alignment vertical="center"/>
    </xf>
    <xf numFmtId="0" fontId="0" fillId="0" borderId="0" xfId="0" applyFill="1" applyBorder="1" applyAlignment="1">
      <alignment horizontal="distributed" vertical="center" indent="2"/>
    </xf>
    <xf numFmtId="38" fontId="78" fillId="0" borderId="0" xfId="48" applyFont="1" applyFill="1" applyBorder="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0" fillId="39" borderId="30" xfId="0" applyFill="1" applyBorder="1" applyAlignment="1">
      <alignment horizontal="center" vertical="center" wrapText="1"/>
    </xf>
    <xf numFmtId="0" fontId="0" fillId="39" borderId="32" xfId="0" applyFont="1" applyFill="1" applyBorder="1" applyAlignment="1">
      <alignment horizontal="center" vertical="center"/>
    </xf>
    <xf numFmtId="0" fontId="0" fillId="39" borderId="44" xfId="0" applyFont="1" applyFill="1" applyBorder="1" applyAlignment="1">
      <alignment horizontal="center" vertical="center"/>
    </xf>
    <xf numFmtId="0" fontId="0" fillId="39" borderId="45" xfId="0" applyFont="1" applyFill="1" applyBorder="1" applyAlignment="1">
      <alignment horizontal="center" vertical="center"/>
    </xf>
    <xf numFmtId="0" fontId="110" fillId="0" borderId="0" xfId="0" applyFont="1" applyFill="1" applyAlignment="1">
      <alignment horizontal="left" vertical="top" wrapText="1"/>
    </xf>
    <xf numFmtId="0" fontId="0" fillId="39" borderId="32" xfId="0" applyFont="1" applyFill="1" applyBorder="1" applyAlignment="1">
      <alignment horizontal="center" vertical="center" wrapText="1"/>
    </xf>
    <xf numFmtId="0" fontId="0" fillId="39" borderId="44" xfId="0" applyFont="1" applyFill="1" applyBorder="1" applyAlignment="1">
      <alignment horizontal="center" vertical="center" wrapText="1"/>
    </xf>
    <xf numFmtId="0" fontId="0" fillId="39" borderId="45" xfId="0" applyFont="1" applyFill="1" applyBorder="1" applyAlignment="1">
      <alignment horizontal="center" vertical="center" wrapText="1"/>
    </xf>
    <xf numFmtId="0" fontId="0" fillId="0" borderId="0" xfId="0" applyAlignment="1">
      <alignment horizontal="left" vertical="center" wrapText="1"/>
    </xf>
    <xf numFmtId="0" fontId="0" fillId="41" borderId="14" xfId="0" applyFill="1" applyBorder="1" applyAlignment="1">
      <alignment horizontal="center" vertical="center" wrapText="1"/>
    </xf>
    <xf numFmtId="0" fontId="0" fillId="41" borderId="36" xfId="0" applyFont="1" applyFill="1" applyBorder="1" applyAlignment="1">
      <alignment horizontal="center" vertical="center" wrapText="1"/>
    </xf>
    <xf numFmtId="0" fontId="0" fillId="41" borderId="22"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2" xfId="0" applyFont="1" applyFill="1" applyBorder="1" applyAlignment="1">
      <alignment horizontal="center" vertical="center" wrapText="1"/>
    </xf>
    <xf numFmtId="0" fontId="0" fillId="6" borderId="44" xfId="0" applyFont="1" applyFill="1" applyBorder="1" applyAlignment="1">
      <alignment horizontal="center" vertical="center" wrapText="1"/>
    </xf>
    <xf numFmtId="0" fontId="0" fillId="6" borderId="45" xfId="0" applyFont="1" applyFill="1" applyBorder="1" applyAlignment="1">
      <alignment horizontal="center" vertical="center" wrapText="1"/>
    </xf>
    <xf numFmtId="0" fontId="0" fillId="40" borderId="30" xfId="0" applyFill="1" applyBorder="1" applyAlignment="1">
      <alignment horizontal="center" vertical="center" wrapText="1"/>
    </xf>
    <xf numFmtId="0" fontId="0" fillId="40" borderId="32" xfId="0" applyFont="1" applyFill="1" applyBorder="1" applyAlignment="1">
      <alignment horizontal="center" vertical="center" wrapText="1"/>
    </xf>
    <xf numFmtId="0" fontId="0" fillId="40" borderId="44" xfId="0" applyFont="1" applyFill="1" applyBorder="1" applyAlignment="1">
      <alignment horizontal="center" vertical="center" wrapText="1"/>
    </xf>
    <xf numFmtId="0" fontId="0" fillId="40" borderId="45" xfId="0" applyFont="1" applyFill="1" applyBorder="1" applyAlignment="1">
      <alignment horizontal="center" vertical="center" wrapText="1"/>
    </xf>
    <xf numFmtId="0" fontId="0" fillId="15" borderId="30" xfId="0" applyFill="1" applyBorder="1" applyAlignment="1">
      <alignment horizontal="center" vertical="center" wrapText="1"/>
    </xf>
    <xf numFmtId="0" fontId="0" fillId="15" borderId="32" xfId="0" applyFont="1" applyFill="1" applyBorder="1" applyAlignment="1">
      <alignment horizontal="center" vertical="center" wrapText="1"/>
    </xf>
    <xf numFmtId="0" fontId="0" fillId="15" borderId="44" xfId="0" applyFont="1" applyFill="1" applyBorder="1" applyAlignment="1">
      <alignment horizontal="center" vertical="center" wrapText="1"/>
    </xf>
    <xf numFmtId="0" fontId="0" fillId="15" borderId="45" xfId="0" applyFont="1" applyFill="1" applyBorder="1" applyAlignment="1">
      <alignment horizontal="center" vertical="center" wrapText="1"/>
    </xf>
    <xf numFmtId="0" fontId="3" fillId="0" borderId="14" xfId="60" applyFill="1" applyBorder="1" applyAlignment="1">
      <alignment horizontal="center" vertical="center"/>
      <protection/>
    </xf>
    <xf numFmtId="0" fontId="3" fillId="0" borderId="22" xfId="60" applyFill="1" applyBorder="1" applyAlignment="1">
      <alignment horizontal="center" vertical="center"/>
      <protection/>
    </xf>
    <xf numFmtId="0" fontId="3" fillId="41" borderId="14" xfId="60" applyFill="1" applyBorder="1" applyAlignment="1">
      <alignment horizontal="center" vertical="center"/>
      <protection/>
    </xf>
    <xf numFmtId="0" fontId="3" fillId="41" borderId="36" xfId="60" applyFill="1" applyBorder="1" applyAlignment="1">
      <alignment horizontal="center" vertical="center"/>
      <protection/>
    </xf>
    <xf numFmtId="0" fontId="3" fillId="15" borderId="14" xfId="60" applyFill="1" applyBorder="1" applyAlignment="1">
      <alignment horizontal="center" vertical="center"/>
      <protection/>
    </xf>
    <xf numFmtId="0" fontId="3" fillId="15" borderId="36" xfId="60" applyFill="1" applyBorder="1" applyAlignment="1">
      <alignment horizontal="center" vertical="center"/>
      <protection/>
    </xf>
    <xf numFmtId="0" fontId="3" fillId="0" borderId="15" xfId="60" applyFill="1" applyBorder="1" applyAlignment="1">
      <alignment horizontal="center" vertical="center"/>
      <protection/>
    </xf>
    <xf numFmtId="0" fontId="3" fillId="0" borderId="16" xfId="60" applyFill="1" applyBorder="1" applyAlignment="1">
      <alignment horizontal="center" vertical="center"/>
      <protection/>
    </xf>
    <xf numFmtId="0" fontId="3" fillId="0" borderId="24" xfId="60" applyFill="1" applyBorder="1" applyAlignment="1">
      <alignment horizontal="center" vertical="center"/>
      <protection/>
    </xf>
    <xf numFmtId="0" fontId="3" fillId="0" borderId="36" xfId="60" applyFill="1" applyBorder="1" applyAlignment="1">
      <alignment horizontal="center" vertical="center"/>
      <protection/>
    </xf>
    <xf numFmtId="0" fontId="3" fillId="0" borderId="14" xfId="60" applyFont="1" applyFill="1" applyBorder="1" applyAlignment="1">
      <alignment horizontal="center" vertical="center" wrapText="1"/>
      <protection/>
    </xf>
    <xf numFmtId="0" fontId="3" fillId="0" borderId="36" xfId="60" applyFont="1" applyFill="1" applyBorder="1" applyAlignment="1">
      <alignment horizontal="center" vertical="center" wrapText="1"/>
      <protection/>
    </xf>
    <xf numFmtId="0" fontId="3" fillId="0" borderId="22" xfId="60" applyFont="1" applyFill="1" applyBorder="1" applyAlignment="1">
      <alignment horizontal="center" vertical="center" wrapText="1"/>
      <protection/>
    </xf>
    <xf numFmtId="0" fontId="0" fillId="0" borderId="14" xfId="0" applyFill="1" applyBorder="1" applyAlignment="1">
      <alignment horizontal="center" vertical="center"/>
    </xf>
    <xf numFmtId="0" fontId="0" fillId="0" borderId="64" xfId="0" applyFill="1" applyBorder="1" applyAlignment="1">
      <alignment horizontal="center" vertical="center"/>
    </xf>
    <xf numFmtId="0" fontId="0" fillId="41" borderId="91" xfId="0" applyFill="1" applyBorder="1" applyAlignment="1">
      <alignment horizontal="center" vertical="center"/>
    </xf>
    <xf numFmtId="0" fontId="0" fillId="41" borderId="92" xfId="0" applyFill="1" applyBorder="1" applyAlignment="1">
      <alignment horizontal="center" vertical="center"/>
    </xf>
    <xf numFmtId="0" fontId="0" fillId="0" borderId="14"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4" fillId="0" borderId="11" xfId="0" applyFont="1" applyFill="1" applyBorder="1" applyAlignment="1">
      <alignment horizontal="center" vertical="center"/>
    </xf>
    <xf numFmtId="0" fontId="0" fillId="0" borderId="30" xfId="0" applyFill="1" applyBorder="1" applyAlignment="1">
      <alignment horizontal="center" vertical="center"/>
    </xf>
    <xf numFmtId="0" fontId="0" fillId="0" borderId="32"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15"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5" xfId="0" applyFont="1" applyFill="1" applyBorder="1" applyAlignment="1">
      <alignment horizontal="distributed" vertical="center" indent="2"/>
    </xf>
    <xf numFmtId="0" fontId="0" fillId="0" borderId="25" xfId="0" applyFont="1" applyFill="1" applyBorder="1" applyAlignment="1">
      <alignment horizontal="distributed" vertical="center" indent="2"/>
    </xf>
    <xf numFmtId="0" fontId="0" fillId="0" borderId="24" xfId="0" applyFont="1" applyFill="1" applyBorder="1" applyAlignment="1">
      <alignment horizontal="distributed" vertical="center" indent="2"/>
    </xf>
    <xf numFmtId="0" fontId="0" fillId="39" borderId="23" xfId="0" applyFont="1" applyFill="1" applyBorder="1" applyAlignment="1">
      <alignment horizontal="distributed" vertical="center" indent="2"/>
    </xf>
    <xf numFmtId="0" fontId="0" fillId="39" borderId="25" xfId="0" applyFont="1" applyFill="1" applyBorder="1" applyAlignment="1">
      <alignment horizontal="distributed" vertical="center" indent="2"/>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39" borderId="15" xfId="0" applyFill="1" applyBorder="1" applyAlignment="1">
      <alignment horizontal="distributed" vertical="center" indent="2"/>
    </xf>
    <xf numFmtId="0" fontId="0" fillId="39" borderId="25" xfId="0" applyFill="1" applyBorder="1" applyAlignment="1">
      <alignment horizontal="distributed" vertical="center" indent="2"/>
    </xf>
    <xf numFmtId="0" fontId="0" fillId="39" borderId="23" xfId="0" applyFill="1" applyBorder="1" applyAlignment="1">
      <alignment horizontal="distributed" vertical="center" indent="2"/>
    </xf>
    <xf numFmtId="0" fontId="0" fillId="39" borderId="93" xfId="0" applyFill="1" applyBorder="1" applyAlignment="1">
      <alignment horizontal="center" vertical="center" wrapText="1"/>
    </xf>
    <xf numFmtId="0" fontId="0" fillId="39" borderId="94" xfId="0" applyFill="1" applyBorder="1" applyAlignment="1">
      <alignment horizontal="center" vertical="center" wrapText="1"/>
    </xf>
    <xf numFmtId="0" fontId="0" fillId="39" borderId="15" xfId="0" applyFont="1" applyFill="1" applyBorder="1" applyAlignment="1">
      <alignment horizontal="distributed" vertical="center" indent="2"/>
    </xf>
    <xf numFmtId="0" fontId="0" fillId="0" borderId="95" xfId="0" applyFill="1" applyBorder="1" applyAlignment="1" applyProtection="1">
      <alignment horizontal="left" vertical="center"/>
      <protection locked="0"/>
    </xf>
    <xf numFmtId="0" fontId="0" fillId="0" borderId="56" xfId="0" applyFill="1" applyBorder="1" applyAlignment="1" applyProtection="1">
      <alignment horizontal="left" vertical="center"/>
      <protection locked="0"/>
    </xf>
    <xf numFmtId="0" fontId="0" fillId="39" borderId="24" xfId="0" applyFill="1" applyBorder="1" applyAlignment="1">
      <alignment horizontal="distributed" vertical="center" indent="2"/>
    </xf>
    <xf numFmtId="0" fontId="0" fillId="40" borderId="15" xfId="0" applyFont="1" applyFill="1" applyBorder="1" applyAlignment="1">
      <alignment horizontal="right" vertical="center"/>
    </xf>
    <xf numFmtId="0" fontId="0" fillId="40" borderId="25" xfId="0" applyFont="1" applyFill="1" applyBorder="1" applyAlignment="1">
      <alignment horizontal="right" vertical="center"/>
    </xf>
    <xf numFmtId="0" fontId="0" fillId="0" borderId="26" xfId="0" applyFill="1" applyBorder="1" applyAlignment="1">
      <alignment horizontal="distributed" vertical="center" indent="2"/>
    </xf>
    <xf numFmtId="0" fontId="0" fillId="0" borderId="15" xfId="0" applyFill="1" applyBorder="1" applyAlignment="1">
      <alignment horizontal="distributed" vertical="center" indent="2"/>
    </xf>
    <xf numFmtId="0" fontId="3" fillId="35" borderId="14" xfId="60" applyFill="1" applyBorder="1" applyAlignment="1">
      <alignment horizontal="center" vertical="center"/>
      <protection/>
    </xf>
    <xf numFmtId="0" fontId="3" fillId="35" borderId="22" xfId="60" applyFill="1" applyBorder="1" applyAlignment="1">
      <alignment horizontal="center" vertical="center"/>
      <protection/>
    </xf>
    <xf numFmtId="0" fontId="3" fillId="0" borderId="96" xfId="60" applyBorder="1" applyAlignment="1">
      <alignment horizontal="center" vertical="center"/>
      <protection/>
    </xf>
    <xf numFmtId="0" fontId="3" fillId="0" borderId="97" xfId="60" applyBorder="1" applyAlignment="1">
      <alignment horizontal="center" vertical="center"/>
      <protection/>
    </xf>
    <xf numFmtId="0" fontId="3" fillId="0" borderId="98" xfId="60" applyBorder="1" applyAlignment="1">
      <alignment horizontal="center" vertical="center"/>
      <protection/>
    </xf>
    <xf numFmtId="0" fontId="3" fillId="0" borderId="99" xfId="60" applyBorder="1" applyAlignment="1">
      <alignment horizontal="center" vertical="center" wrapText="1"/>
      <protection/>
    </xf>
    <xf numFmtId="0" fontId="3" fillId="0" borderId="42" xfId="60" applyBorder="1" applyAlignment="1">
      <alignment horizontal="center" vertical="center" wrapText="1"/>
      <protection/>
    </xf>
    <xf numFmtId="0" fontId="3" fillId="0" borderId="22" xfId="60" applyBorder="1" applyAlignment="1">
      <alignment horizontal="center" vertical="center" wrapText="1"/>
      <protection/>
    </xf>
    <xf numFmtId="0" fontId="3" fillId="37" borderId="100" xfId="60" applyFill="1" applyBorder="1" applyAlignment="1">
      <alignment horizontal="center" vertical="center" wrapText="1"/>
      <protection/>
    </xf>
    <xf numFmtId="0" fontId="3" fillId="0" borderId="101" xfId="60" applyBorder="1" applyAlignment="1">
      <alignment horizontal="center" vertical="center" wrapText="1"/>
      <protection/>
    </xf>
    <xf numFmtId="0" fontId="13" fillId="0" borderId="102" xfId="60" applyFont="1" applyBorder="1" applyAlignment="1">
      <alignment horizontal="center" vertical="center" wrapText="1"/>
      <protection/>
    </xf>
    <xf numFmtId="0" fontId="13" fillId="0" borderId="99" xfId="60" applyFont="1" applyBorder="1" applyAlignment="1">
      <alignment horizontal="center" vertical="center" wrapText="1"/>
      <protection/>
    </xf>
    <xf numFmtId="0" fontId="3" fillId="0" borderId="56" xfId="60" applyBorder="1" applyAlignment="1">
      <alignment horizontal="center" vertical="center" wrapText="1"/>
      <protection/>
    </xf>
    <xf numFmtId="0" fontId="3" fillId="0" borderId="103" xfId="60" applyBorder="1" applyAlignment="1">
      <alignment horizontal="center" vertical="center" wrapText="1"/>
      <protection/>
    </xf>
    <xf numFmtId="0" fontId="3" fillId="0" borderId="32" xfId="60" applyBorder="1" applyAlignment="1">
      <alignment horizontal="center" vertical="center" wrapText="1"/>
      <protection/>
    </xf>
    <xf numFmtId="0" fontId="3" fillId="0" borderId="104" xfId="60" applyBorder="1" applyAlignment="1">
      <alignment horizontal="center" vertical="center" wrapText="1"/>
      <protection/>
    </xf>
    <xf numFmtId="0" fontId="3" fillId="0" borderId="45" xfId="60" applyBorder="1" applyAlignment="1">
      <alignment horizontal="center" vertical="center" wrapText="1"/>
      <protection/>
    </xf>
    <xf numFmtId="0" fontId="3" fillId="0" borderId="26" xfId="60" applyFont="1" applyBorder="1" applyAlignment="1">
      <alignment horizontal="center" vertical="center" wrapText="1"/>
      <protection/>
    </xf>
    <xf numFmtId="0" fontId="3" fillId="0" borderId="15" xfId="60" applyBorder="1" applyAlignment="1">
      <alignment horizontal="center" vertical="center"/>
      <protection/>
    </xf>
    <xf numFmtId="0" fontId="3" fillId="0" borderId="16" xfId="60" applyBorder="1" applyAlignment="1">
      <alignment horizontal="center" vertical="center"/>
      <protection/>
    </xf>
    <xf numFmtId="0" fontId="3" fillId="0" borderId="24" xfId="60" applyBorder="1" applyAlignment="1">
      <alignment horizontal="center" vertical="center"/>
      <protection/>
    </xf>
    <xf numFmtId="0" fontId="3" fillId="35" borderId="15" xfId="60" applyFill="1" applyBorder="1" applyAlignment="1">
      <alignment horizontal="center" vertical="center"/>
      <protection/>
    </xf>
    <xf numFmtId="0" fontId="3" fillId="35" borderId="24" xfId="60" applyFill="1" applyBorder="1" applyAlignment="1">
      <alignment horizontal="center" vertical="center"/>
      <protection/>
    </xf>
    <xf numFmtId="0" fontId="3" fillId="0" borderId="14" xfId="60" applyBorder="1" applyAlignment="1">
      <alignment horizontal="center" vertical="center" wrapText="1"/>
      <protection/>
    </xf>
    <xf numFmtId="0" fontId="3" fillId="0" borderId="105" xfId="60" applyBorder="1" applyAlignment="1">
      <alignment horizontal="center" vertical="center" wrapText="1"/>
      <protection/>
    </xf>
    <xf numFmtId="0" fontId="3" fillId="0" borderId="31" xfId="60" applyBorder="1" applyAlignment="1">
      <alignment horizontal="center" vertical="center" wrapText="1"/>
      <protection/>
    </xf>
    <xf numFmtId="0" fontId="3" fillId="0" borderId="106" xfId="60" applyBorder="1" applyAlignment="1">
      <alignment horizontal="center" vertical="center" wrapText="1"/>
      <protection/>
    </xf>
    <xf numFmtId="0" fontId="3" fillId="0" borderId="0" xfId="60" applyBorder="1" applyAlignment="1">
      <alignment horizontal="center" vertical="center" wrapText="1"/>
      <protection/>
    </xf>
    <xf numFmtId="0" fontId="3" fillId="0" borderId="78" xfId="60" applyBorder="1" applyAlignment="1">
      <alignment horizontal="center" vertical="center" wrapText="1"/>
      <protection/>
    </xf>
    <xf numFmtId="0" fontId="3" fillId="0" borderId="38" xfId="60" applyBorder="1" applyAlignment="1">
      <alignment horizontal="center" vertical="center" wrapText="1"/>
      <protection/>
    </xf>
    <xf numFmtId="0" fontId="3" fillId="0" borderId="14" xfId="60" applyBorder="1" applyAlignment="1">
      <alignment horizontal="center" vertical="center"/>
      <protection/>
    </xf>
    <xf numFmtId="0" fontId="3" fillId="0" borderId="22" xfId="60" applyBorder="1" applyAlignment="1">
      <alignment horizontal="center" vertical="center"/>
      <protection/>
    </xf>
    <xf numFmtId="0" fontId="3" fillId="0" borderId="14" xfId="60" applyBorder="1" applyAlignment="1">
      <alignment vertical="center"/>
      <protection/>
    </xf>
    <xf numFmtId="0" fontId="3" fillId="0" borderId="22" xfId="60" applyBorder="1" applyAlignment="1">
      <alignment vertical="center"/>
      <protection/>
    </xf>
    <xf numFmtId="0" fontId="3" fillId="0" borderId="102" xfId="60" applyBorder="1" applyAlignment="1">
      <alignment horizontal="center" vertical="center" wrapText="1"/>
      <protection/>
    </xf>
    <xf numFmtId="0" fontId="3" fillId="0" borderId="107" xfId="60" applyBorder="1" applyAlignment="1">
      <alignment horizontal="center" vertical="center" wrapText="1"/>
      <protection/>
    </xf>
    <xf numFmtId="0" fontId="29"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8008429"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26</xdr:row>
      <xdr:rowOff>0</xdr:rowOff>
    </xdr:from>
    <xdr:to>
      <xdr:col>8</xdr:col>
      <xdr:colOff>28575</xdr:colOff>
      <xdr:row>28</xdr:row>
      <xdr:rowOff>0</xdr:rowOff>
    </xdr:to>
    <xdr:sp>
      <xdr:nvSpPr>
        <xdr:cNvPr id="1" name="直線矢印コネクタ 1"/>
        <xdr:cNvSpPr>
          <a:spLocks/>
        </xdr:cNvSpPr>
      </xdr:nvSpPr>
      <xdr:spPr>
        <a:xfrm flipV="1">
          <a:off x="2057400" y="7191375"/>
          <a:ext cx="0" cy="6477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561975</xdr:colOff>
      <xdr:row>73</xdr:row>
      <xdr:rowOff>0</xdr:rowOff>
    </xdr:from>
    <xdr:to>
      <xdr:col>45</xdr:col>
      <xdr:colOff>180975</xdr:colOff>
      <xdr:row>77</xdr:row>
      <xdr:rowOff>133350</xdr:rowOff>
    </xdr:to>
    <xdr:sp>
      <xdr:nvSpPr>
        <xdr:cNvPr id="2" name="Line 28"/>
        <xdr:cNvSpPr>
          <a:spLocks/>
        </xdr:cNvSpPr>
      </xdr:nvSpPr>
      <xdr:spPr>
        <a:xfrm flipH="1">
          <a:off x="24241125" y="18440400"/>
          <a:ext cx="304800" cy="1000125"/>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247650</xdr:colOff>
      <xdr:row>83</xdr:row>
      <xdr:rowOff>19050</xdr:rowOff>
    </xdr:from>
    <xdr:to>
      <xdr:col>45</xdr:col>
      <xdr:colOff>504825</xdr:colOff>
      <xdr:row>84</xdr:row>
      <xdr:rowOff>171450</xdr:rowOff>
    </xdr:to>
    <xdr:sp>
      <xdr:nvSpPr>
        <xdr:cNvPr id="3" name="AutoShape 20"/>
        <xdr:cNvSpPr>
          <a:spLocks/>
        </xdr:cNvSpPr>
      </xdr:nvSpPr>
      <xdr:spPr>
        <a:xfrm>
          <a:off x="23926800" y="20564475"/>
          <a:ext cx="942975" cy="390525"/>
        </a:xfrm>
        <a:prstGeom prst="downArrow">
          <a:avLst/>
        </a:prstGeom>
        <a:solidFill>
          <a:srgbClr val="FFFFFF"/>
        </a:solidFill>
        <a:ln w="2222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647700</xdr:colOff>
      <xdr:row>104</xdr:row>
      <xdr:rowOff>76200</xdr:rowOff>
    </xdr:from>
    <xdr:to>
      <xdr:col>35</xdr:col>
      <xdr:colOff>457200</xdr:colOff>
      <xdr:row>104</xdr:row>
      <xdr:rowOff>95250</xdr:rowOff>
    </xdr:to>
    <xdr:sp>
      <xdr:nvSpPr>
        <xdr:cNvPr id="4" name="直線矢印コネクタ 4"/>
        <xdr:cNvSpPr>
          <a:spLocks/>
        </xdr:cNvSpPr>
      </xdr:nvSpPr>
      <xdr:spPr>
        <a:xfrm flipH="1">
          <a:off x="16868775" y="25174575"/>
          <a:ext cx="695325" cy="19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657225</xdr:colOff>
      <xdr:row>77</xdr:row>
      <xdr:rowOff>57150</xdr:rowOff>
    </xdr:from>
    <xdr:to>
      <xdr:col>44</xdr:col>
      <xdr:colOff>657225</xdr:colOff>
      <xdr:row>79</xdr:row>
      <xdr:rowOff>152400</xdr:rowOff>
    </xdr:to>
    <xdr:sp>
      <xdr:nvSpPr>
        <xdr:cNvPr id="5" name="テキスト ボックス 5"/>
        <xdr:cNvSpPr txBox="1">
          <a:spLocks noChangeArrowheads="1"/>
        </xdr:cNvSpPr>
      </xdr:nvSpPr>
      <xdr:spPr>
        <a:xfrm>
          <a:off x="23650575" y="19364325"/>
          <a:ext cx="685800" cy="514350"/>
        </a:xfrm>
        <a:prstGeom prst="rect">
          <a:avLst/>
        </a:prstGeom>
        <a:noFill/>
        <a:ln w="9525" cmpd="sng">
          <a:noFill/>
        </a:ln>
      </xdr:spPr>
      <xdr:txBody>
        <a:bodyPr vertOverflow="clip" wrap="square"/>
        <a:p>
          <a:pPr algn="l">
            <a:defRPr/>
          </a:pPr>
          <a:r>
            <a:rPr lang="en-US" cap="none" sz="3000" b="1" i="0" u="none" baseline="0">
              <a:solidFill>
                <a:srgbClr val="000000"/>
              </a:solidFill>
            </a:rPr>
            <a:t>(C)</a:t>
          </a:r>
        </a:p>
      </xdr:txBody>
    </xdr:sp>
    <xdr:clientData/>
  </xdr:twoCellAnchor>
  <xdr:twoCellAnchor>
    <xdr:from>
      <xdr:col>30</xdr:col>
      <xdr:colOff>657225</xdr:colOff>
      <xdr:row>79</xdr:row>
      <xdr:rowOff>133350</xdr:rowOff>
    </xdr:from>
    <xdr:to>
      <xdr:col>31</xdr:col>
      <xdr:colOff>523875</xdr:colOff>
      <xdr:row>82</xdr:row>
      <xdr:rowOff>28575</xdr:rowOff>
    </xdr:to>
    <xdr:sp>
      <xdr:nvSpPr>
        <xdr:cNvPr id="6" name="テキスト ボックス 6"/>
        <xdr:cNvSpPr txBox="1">
          <a:spLocks noChangeArrowheads="1"/>
        </xdr:cNvSpPr>
      </xdr:nvSpPr>
      <xdr:spPr>
        <a:xfrm>
          <a:off x="13335000" y="19859625"/>
          <a:ext cx="752475" cy="504825"/>
        </a:xfrm>
        <a:prstGeom prst="rect">
          <a:avLst/>
        </a:prstGeom>
        <a:noFill/>
        <a:ln w="9525" cmpd="sng">
          <a:noFill/>
        </a:ln>
      </xdr:spPr>
      <xdr:txBody>
        <a:bodyPr vertOverflow="clip" wrap="square"/>
        <a:p>
          <a:pPr algn="l">
            <a:defRPr/>
          </a:pPr>
          <a:r>
            <a:rPr lang="en-US" cap="none" sz="3000" b="1" i="0" u="none" baseline="0">
              <a:solidFill>
                <a:srgbClr val="000000"/>
              </a:solidFill>
            </a:rPr>
            <a:t>(A)</a:t>
          </a:r>
        </a:p>
      </xdr:txBody>
    </xdr:sp>
    <xdr:clientData/>
  </xdr:twoCellAnchor>
  <xdr:twoCellAnchor>
    <xdr:from>
      <xdr:col>42</xdr:col>
      <xdr:colOff>9525</xdr:colOff>
      <xdr:row>77</xdr:row>
      <xdr:rowOff>76200</xdr:rowOff>
    </xdr:from>
    <xdr:to>
      <xdr:col>43</xdr:col>
      <xdr:colOff>85725</xdr:colOff>
      <xdr:row>79</xdr:row>
      <xdr:rowOff>161925</xdr:rowOff>
    </xdr:to>
    <xdr:sp>
      <xdr:nvSpPr>
        <xdr:cNvPr id="7" name="テキスト ボックス 7"/>
        <xdr:cNvSpPr txBox="1">
          <a:spLocks noChangeArrowheads="1"/>
        </xdr:cNvSpPr>
      </xdr:nvSpPr>
      <xdr:spPr>
        <a:xfrm>
          <a:off x="22317075" y="19383375"/>
          <a:ext cx="762000" cy="504825"/>
        </a:xfrm>
        <a:prstGeom prst="rect">
          <a:avLst/>
        </a:prstGeom>
        <a:noFill/>
        <a:ln w="9525" cmpd="sng">
          <a:noFill/>
        </a:ln>
      </xdr:spPr>
      <xdr:txBody>
        <a:bodyPr vertOverflow="clip" wrap="square"/>
        <a:p>
          <a:pPr algn="l">
            <a:defRPr/>
          </a:pPr>
          <a:r>
            <a:rPr lang="en-US" cap="none" sz="3000" b="1" i="0" u="none" baseline="0">
              <a:solidFill>
                <a:srgbClr val="000000"/>
              </a:solidFill>
            </a:rPr>
            <a:t>(A)</a:t>
          </a:r>
        </a:p>
      </xdr:txBody>
    </xdr:sp>
    <xdr:clientData/>
  </xdr:twoCellAnchor>
  <xdr:twoCellAnchor>
    <xdr:from>
      <xdr:col>45</xdr:col>
      <xdr:colOff>47625</xdr:colOff>
      <xdr:row>77</xdr:row>
      <xdr:rowOff>47625</xdr:rowOff>
    </xdr:from>
    <xdr:to>
      <xdr:col>46</xdr:col>
      <xdr:colOff>161925</xdr:colOff>
      <xdr:row>79</xdr:row>
      <xdr:rowOff>142875</xdr:rowOff>
    </xdr:to>
    <xdr:sp>
      <xdr:nvSpPr>
        <xdr:cNvPr id="8" name="テキスト ボックス 8"/>
        <xdr:cNvSpPr txBox="1">
          <a:spLocks noChangeArrowheads="1"/>
        </xdr:cNvSpPr>
      </xdr:nvSpPr>
      <xdr:spPr>
        <a:xfrm>
          <a:off x="24412575" y="19354800"/>
          <a:ext cx="800100" cy="514350"/>
        </a:xfrm>
        <a:prstGeom prst="rect">
          <a:avLst/>
        </a:prstGeom>
        <a:noFill/>
        <a:ln w="9525" cmpd="sng">
          <a:noFill/>
        </a:ln>
      </xdr:spPr>
      <xdr:txBody>
        <a:bodyPr vertOverflow="clip" wrap="square"/>
        <a:p>
          <a:pPr algn="l">
            <a:defRPr/>
          </a:pPr>
          <a:r>
            <a:rPr lang="en-US" cap="none" sz="3000" b="1" i="0" u="none" baseline="0">
              <a:solidFill>
                <a:srgbClr val="000000"/>
              </a:solidFill>
            </a:rPr>
            <a:t>(D)</a:t>
          </a:r>
        </a:p>
      </xdr:txBody>
    </xdr:sp>
    <xdr:clientData/>
  </xdr:twoCellAnchor>
  <xdr:twoCellAnchor>
    <xdr:from>
      <xdr:col>47</xdr:col>
      <xdr:colOff>9525</xdr:colOff>
      <xdr:row>77</xdr:row>
      <xdr:rowOff>76200</xdr:rowOff>
    </xdr:from>
    <xdr:to>
      <xdr:col>48</xdr:col>
      <xdr:colOff>9525</xdr:colOff>
      <xdr:row>79</xdr:row>
      <xdr:rowOff>171450</xdr:rowOff>
    </xdr:to>
    <xdr:sp>
      <xdr:nvSpPr>
        <xdr:cNvPr id="9" name="テキスト ボックス 9"/>
        <xdr:cNvSpPr txBox="1">
          <a:spLocks noChangeArrowheads="1"/>
        </xdr:cNvSpPr>
      </xdr:nvSpPr>
      <xdr:spPr>
        <a:xfrm>
          <a:off x="25746075" y="19383375"/>
          <a:ext cx="685800" cy="514350"/>
        </a:xfrm>
        <a:prstGeom prst="rect">
          <a:avLst/>
        </a:prstGeom>
        <a:noFill/>
        <a:ln w="9525" cmpd="sng">
          <a:noFill/>
        </a:ln>
      </xdr:spPr>
      <xdr:txBody>
        <a:bodyPr vertOverflow="clip" wrap="square"/>
        <a:p>
          <a:pPr algn="l">
            <a:defRPr/>
          </a:pPr>
          <a:r>
            <a:rPr lang="en-US" cap="none" sz="3000" b="1" i="0" u="none" baseline="0">
              <a:solidFill>
                <a:srgbClr val="000000"/>
              </a:solidFill>
            </a:rPr>
            <a:t>(F)</a:t>
          </a:r>
        </a:p>
      </xdr:txBody>
    </xdr:sp>
    <xdr:clientData/>
  </xdr:twoCellAnchor>
  <xdr:twoCellAnchor>
    <xdr:from>
      <xdr:col>44</xdr:col>
      <xdr:colOff>676275</xdr:colOff>
      <xdr:row>88</xdr:row>
      <xdr:rowOff>123825</xdr:rowOff>
    </xdr:from>
    <xdr:to>
      <xdr:col>47</xdr:col>
      <xdr:colOff>647700</xdr:colOff>
      <xdr:row>91</xdr:row>
      <xdr:rowOff>9525</xdr:rowOff>
    </xdr:to>
    <xdr:sp>
      <xdr:nvSpPr>
        <xdr:cNvPr id="10" name="テキスト ボックス 10"/>
        <xdr:cNvSpPr txBox="1">
          <a:spLocks noChangeArrowheads="1"/>
        </xdr:cNvSpPr>
      </xdr:nvSpPr>
      <xdr:spPr>
        <a:xfrm>
          <a:off x="24355425" y="21917025"/>
          <a:ext cx="2028825" cy="514350"/>
        </a:xfrm>
        <a:prstGeom prst="rect">
          <a:avLst/>
        </a:prstGeom>
        <a:noFill/>
        <a:ln w="9525" cmpd="sng">
          <a:noFill/>
        </a:ln>
      </xdr:spPr>
      <xdr:txBody>
        <a:bodyPr vertOverflow="clip" wrap="square"/>
        <a:p>
          <a:pPr algn="l">
            <a:defRPr/>
          </a:pPr>
          <a:r>
            <a:rPr lang="en-US" cap="none" sz="3000" b="1" i="0" u="none" baseline="0">
              <a:solidFill>
                <a:srgbClr val="000000"/>
              </a:solidFill>
            </a:rPr>
            <a:t>(C)+(D)</a:t>
          </a:r>
        </a:p>
      </xdr:txBody>
    </xdr:sp>
    <xdr:clientData/>
  </xdr:twoCellAnchor>
  <xdr:twoCellAnchor>
    <xdr:from>
      <xdr:col>43</xdr:col>
      <xdr:colOff>19050</xdr:colOff>
      <xdr:row>77</xdr:row>
      <xdr:rowOff>66675</xdr:rowOff>
    </xdr:from>
    <xdr:to>
      <xdr:col>44</xdr:col>
      <xdr:colOff>85725</xdr:colOff>
      <xdr:row>79</xdr:row>
      <xdr:rowOff>152400</xdr:rowOff>
    </xdr:to>
    <xdr:sp>
      <xdr:nvSpPr>
        <xdr:cNvPr id="11" name="テキスト ボックス 11"/>
        <xdr:cNvSpPr txBox="1">
          <a:spLocks noChangeArrowheads="1"/>
        </xdr:cNvSpPr>
      </xdr:nvSpPr>
      <xdr:spPr>
        <a:xfrm>
          <a:off x="23012400" y="19373850"/>
          <a:ext cx="752475" cy="504825"/>
        </a:xfrm>
        <a:prstGeom prst="rect">
          <a:avLst/>
        </a:prstGeom>
        <a:noFill/>
        <a:ln w="9525" cmpd="sng">
          <a:noFill/>
        </a:ln>
      </xdr:spPr>
      <xdr:txBody>
        <a:bodyPr vertOverflow="clip" wrap="square"/>
        <a:p>
          <a:pPr algn="l">
            <a:defRPr/>
          </a:pPr>
          <a:r>
            <a:rPr lang="en-US" cap="none" sz="3000" b="1" i="0" u="none" baseline="0">
              <a:solidFill>
                <a:srgbClr val="000000"/>
              </a:solidFill>
            </a:rPr>
            <a:t>(B)</a:t>
          </a:r>
        </a:p>
      </xdr:txBody>
    </xdr:sp>
    <xdr:clientData/>
  </xdr:twoCellAnchor>
  <xdr:twoCellAnchor>
    <xdr:from>
      <xdr:col>35</xdr:col>
      <xdr:colOff>400050</xdr:colOff>
      <xdr:row>103</xdr:row>
      <xdr:rowOff>38100</xdr:rowOff>
    </xdr:from>
    <xdr:to>
      <xdr:col>36</xdr:col>
      <xdr:colOff>200025</xdr:colOff>
      <xdr:row>105</xdr:row>
      <xdr:rowOff>133350</xdr:rowOff>
    </xdr:to>
    <xdr:sp>
      <xdr:nvSpPr>
        <xdr:cNvPr id="12" name="テキスト ボックス 12"/>
        <xdr:cNvSpPr txBox="1">
          <a:spLocks noChangeArrowheads="1"/>
        </xdr:cNvSpPr>
      </xdr:nvSpPr>
      <xdr:spPr>
        <a:xfrm>
          <a:off x="17506950" y="24926925"/>
          <a:ext cx="685800" cy="514350"/>
        </a:xfrm>
        <a:prstGeom prst="rect">
          <a:avLst/>
        </a:prstGeom>
        <a:noFill/>
        <a:ln w="9525" cmpd="sng">
          <a:noFill/>
        </a:ln>
      </xdr:spPr>
      <xdr:txBody>
        <a:bodyPr vertOverflow="clip" wrap="square"/>
        <a:p>
          <a:pPr algn="l">
            <a:defRPr/>
          </a:pPr>
          <a:r>
            <a:rPr lang="en-US" cap="none" sz="3000" b="1" i="0" u="none" baseline="0">
              <a:solidFill>
                <a:srgbClr val="000000"/>
              </a:solidFill>
            </a:rPr>
            <a:t>(F)</a:t>
          </a:r>
        </a:p>
      </xdr:txBody>
    </xdr:sp>
    <xdr:clientData/>
  </xdr:twoCellAnchor>
  <xdr:twoCellAnchor>
    <xdr:from>
      <xdr:col>31</xdr:col>
      <xdr:colOff>76200</xdr:colOff>
      <xdr:row>99</xdr:row>
      <xdr:rowOff>85725</xdr:rowOff>
    </xdr:from>
    <xdr:to>
      <xdr:col>33</xdr:col>
      <xdr:colOff>133350</xdr:colOff>
      <xdr:row>101</xdr:row>
      <xdr:rowOff>180975</xdr:rowOff>
    </xdr:to>
    <xdr:sp>
      <xdr:nvSpPr>
        <xdr:cNvPr id="13" name="テキスト ボックス 13"/>
        <xdr:cNvSpPr txBox="1">
          <a:spLocks noChangeArrowheads="1"/>
        </xdr:cNvSpPr>
      </xdr:nvSpPr>
      <xdr:spPr>
        <a:xfrm>
          <a:off x="13639800" y="24136350"/>
          <a:ext cx="1828800" cy="514350"/>
        </a:xfrm>
        <a:prstGeom prst="rect">
          <a:avLst/>
        </a:prstGeom>
        <a:noFill/>
        <a:ln w="9525" cmpd="sng">
          <a:noFill/>
        </a:ln>
      </xdr:spPr>
      <xdr:txBody>
        <a:bodyPr vertOverflow="clip" wrap="square"/>
        <a:p>
          <a:pPr algn="l">
            <a:defRPr/>
          </a:pPr>
          <a:r>
            <a:rPr lang="en-US" cap="none" sz="3000" b="1" i="0" u="none" baseline="0">
              <a:solidFill>
                <a:srgbClr val="000000"/>
              </a:solidFill>
            </a:rPr>
            <a:t>(C)+(D)</a:t>
          </a:r>
        </a:p>
      </xdr:txBody>
    </xdr:sp>
    <xdr:clientData/>
  </xdr:twoCellAnchor>
  <xdr:twoCellAnchor>
    <xdr:from>
      <xdr:col>3</xdr:col>
      <xdr:colOff>152400</xdr:colOff>
      <xdr:row>26</xdr:row>
      <xdr:rowOff>47625</xdr:rowOff>
    </xdr:from>
    <xdr:to>
      <xdr:col>3</xdr:col>
      <xdr:colOff>942975</xdr:colOff>
      <xdr:row>27</xdr:row>
      <xdr:rowOff>238125</xdr:rowOff>
    </xdr:to>
    <xdr:sp>
      <xdr:nvSpPr>
        <xdr:cNvPr id="14" name="テキスト ボックス 14"/>
        <xdr:cNvSpPr txBox="1">
          <a:spLocks noChangeArrowheads="1"/>
        </xdr:cNvSpPr>
      </xdr:nvSpPr>
      <xdr:spPr>
        <a:xfrm>
          <a:off x="333375" y="7239000"/>
          <a:ext cx="790575" cy="514350"/>
        </a:xfrm>
        <a:prstGeom prst="rect">
          <a:avLst/>
        </a:prstGeom>
        <a:noFill/>
        <a:ln w="9525" cmpd="sng">
          <a:noFill/>
        </a:ln>
      </xdr:spPr>
      <xdr:txBody>
        <a:bodyPr vertOverflow="clip" wrap="square"/>
        <a:p>
          <a:pPr algn="l">
            <a:defRPr/>
          </a:pPr>
          <a:r>
            <a:rPr lang="en-US" cap="none" sz="3000" b="1" i="0" u="none" baseline="0">
              <a:solidFill>
                <a:srgbClr val="000000"/>
              </a:solidFill>
            </a:rPr>
            <a:t>(A)</a:t>
          </a:r>
        </a:p>
      </xdr:txBody>
    </xdr:sp>
    <xdr:clientData/>
  </xdr:twoCellAnchor>
  <xdr:twoCellAnchor>
    <xdr:from>
      <xdr:col>14</xdr:col>
      <xdr:colOff>76200</xdr:colOff>
      <xdr:row>19</xdr:row>
      <xdr:rowOff>114300</xdr:rowOff>
    </xdr:from>
    <xdr:to>
      <xdr:col>15</xdr:col>
      <xdr:colOff>361950</xdr:colOff>
      <xdr:row>20</xdr:row>
      <xdr:rowOff>304800</xdr:rowOff>
    </xdr:to>
    <xdr:sp>
      <xdr:nvSpPr>
        <xdr:cNvPr id="15" name="テキスト ボックス 15"/>
        <xdr:cNvSpPr txBox="1">
          <a:spLocks noChangeArrowheads="1"/>
        </xdr:cNvSpPr>
      </xdr:nvSpPr>
      <xdr:spPr>
        <a:xfrm>
          <a:off x="5086350" y="5534025"/>
          <a:ext cx="676275" cy="514350"/>
        </a:xfrm>
        <a:prstGeom prst="rect">
          <a:avLst/>
        </a:prstGeom>
        <a:noFill/>
        <a:ln w="9525" cmpd="sng">
          <a:noFill/>
        </a:ln>
      </xdr:spPr>
      <xdr:txBody>
        <a:bodyPr vertOverflow="clip" wrap="square"/>
        <a:p>
          <a:pPr algn="l">
            <a:defRPr/>
          </a:pPr>
          <a:r>
            <a:rPr lang="en-US" cap="none" sz="3000" b="1" i="0" u="none" baseline="0">
              <a:solidFill>
                <a:srgbClr val="000000"/>
              </a:solidFill>
            </a:rPr>
            <a:t>(C)</a:t>
          </a:r>
        </a:p>
      </xdr:txBody>
    </xdr:sp>
    <xdr:clientData/>
  </xdr:twoCellAnchor>
  <xdr:twoCellAnchor>
    <xdr:from>
      <xdr:col>19</xdr:col>
      <xdr:colOff>104775</xdr:colOff>
      <xdr:row>19</xdr:row>
      <xdr:rowOff>266700</xdr:rowOff>
    </xdr:from>
    <xdr:to>
      <xdr:col>22</xdr:col>
      <xdr:colOff>0</xdr:colOff>
      <xdr:row>21</xdr:row>
      <xdr:rowOff>142875</xdr:rowOff>
    </xdr:to>
    <xdr:sp>
      <xdr:nvSpPr>
        <xdr:cNvPr id="16" name="テキスト ボックス 16"/>
        <xdr:cNvSpPr txBox="1">
          <a:spLocks noChangeArrowheads="1"/>
        </xdr:cNvSpPr>
      </xdr:nvSpPr>
      <xdr:spPr>
        <a:xfrm>
          <a:off x="6381750" y="5686425"/>
          <a:ext cx="771525" cy="523875"/>
        </a:xfrm>
        <a:prstGeom prst="rect">
          <a:avLst/>
        </a:prstGeom>
        <a:noFill/>
        <a:ln w="9525" cmpd="sng">
          <a:noFill/>
        </a:ln>
      </xdr:spPr>
      <xdr:txBody>
        <a:bodyPr vertOverflow="clip" wrap="square"/>
        <a:p>
          <a:pPr algn="l">
            <a:defRPr/>
          </a:pPr>
          <a:r>
            <a:rPr lang="en-US" cap="none" sz="3000" b="1" i="0" u="none" baseline="0">
              <a:solidFill>
                <a:srgbClr val="000000"/>
              </a:solidFill>
            </a:rPr>
            <a:t>(D)</a:t>
          </a:r>
        </a:p>
      </xdr:txBody>
    </xdr:sp>
    <xdr:clientData/>
  </xdr:twoCellAnchor>
  <xdr:twoCellAnchor>
    <xdr:from>
      <xdr:col>19</xdr:col>
      <xdr:colOff>57150</xdr:colOff>
      <xdr:row>28</xdr:row>
      <xdr:rowOff>104775</xdr:rowOff>
    </xdr:from>
    <xdr:to>
      <xdr:col>20</xdr:col>
      <xdr:colOff>342900</xdr:colOff>
      <xdr:row>29</xdr:row>
      <xdr:rowOff>295275</xdr:rowOff>
    </xdr:to>
    <xdr:sp>
      <xdr:nvSpPr>
        <xdr:cNvPr id="17" name="テキスト ボックス 17"/>
        <xdr:cNvSpPr txBox="1">
          <a:spLocks noChangeArrowheads="1"/>
        </xdr:cNvSpPr>
      </xdr:nvSpPr>
      <xdr:spPr>
        <a:xfrm>
          <a:off x="6334125" y="7943850"/>
          <a:ext cx="695325" cy="514350"/>
        </a:xfrm>
        <a:prstGeom prst="rect">
          <a:avLst/>
        </a:prstGeom>
        <a:noFill/>
        <a:ln w="9525" cmpd="sng">
          <a:noFill/>
        </a:ln>
      </xdr:spPr>
      <xdr:txBody>
        <a:bodyPr vertOverflow="clip" wrap="square"/>
        <a:p>
          <a:pPr algn="l">
            <a:defRPr/>
          </a:pPr>
          <a:r>
            <a:rPr lang="en-US" cap="none" sz="3000" b="1" i="0" u="none" baseline="0">
              <a:solidFill>
                <a:srgbClr val="000000"/>
              </a:solidFill>
            </a:rPr>
            <a:t>(F)</a:t>
          </a:r>
        </a:p>
      </xdr:txBody>
    </xdr:sp>
    <xdr:clientData/>
  </xdr:twoCellAnchor>
  <xdr:twoCellAnchor>
    <xdr:from>
      <xdr:col>7</xdr:col>
      <xdr:colOff>133350</xdr:colOff>
      <xdr:row>29</xdr:row>
      <xdr:rowOff>47625</xdr:rowOff>
    </xdr:from>
    <xdr:to>
      <xdr:col>8</xdr:col>
      <xdr:colOff>428625</xdr:colOff>
      <xdr:row>30</xdr:row>
      <xdr:rowOff>228600</xdr:rowOff>
    </xdr:to>
    <xdr:sp>
      <xdr:nvSpPr>
        <xdr:cNvPr id="18" name="テキスト ボックス 18"/>
        <xdr:cNvSpPr txBox="1">
          <a:spLocks noChangeArrowheads="1"/>
        </xdr:cNvSpPr>
      </xdr:nvSpPr>
      <xdr:spPr>
        <a:xfrm>
          <a:off x="1628775" y="8210550"/>
          <a:ext cx="828675" cy="504825"/>
        </a:xfrm>
        <a:prstGeom prst="rect">
          <a:avLst/>
        </a:prstGeom>
        <a:noFill/>
        <a:ln w="9525" cmpd="sng">
          <a:noFill/>
        </a:ln>
      </xdr:spPr>
      <xdr:txBody>
        <a:bodyPr vertOverflow="clip" wrap="square"/>
        <a:p>
          <a:pPr algn="l">
            <a:defRPr/>
          </a:pPr>
          <a:r>
            <a:rPr lang="en-US" cap="none" sz="3000" b="1" i="0" u="none" baseline="0">
              <a:solidFill>
                <a:srgbClr val="000000"/>
              </a:solidFill>
            </a:rPr>
            <a:t>(B)</a:t>
          </a:r>
        </a:p>
      </xdr:txBody>
    </xdr:sp>
    <xdr:clientData/>
  </xdr:twoCellAnchor>
  <xdr:twoCellAnchor>
    <xdr:from>
      <xdr:col>46</xdr:col>
      <xdr:colOff>104775</xdr:colOff>
      <xdr:row>80</xdr:row>
      <xdr:rowOff>38100</xdr:rowOff>
    </xdr:from>
    <xdr:to>
      <xdr:col>47</xdr:col>
      <xdr:colOff>342900</xdr:colOff>
      <xdr:row>82</xdr:row>
      <xdr:rowOff>200025</xdr:rowOff>
    </xdr:to>
    <xdr:sp>
      <xdr:nvSpPr>
        <xdr:cNvPr id="19" name="Line 28"/>
        <xdr:cNvSpPr>
          <a:spLocks/>
        </xdr:cNvSpPr>
      </xdr:nvSpPr>
      <xdr:spPr>
        <a:xfrm flipV="1">
          <a:off x="25155525" y="19973925"/>
          <a:ext cx="923925" cy="561975"/>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36</xdr:row>
      <xdr:rowOff>28575</xdr:rowOff>
    </xdr:from>
    <xdr:to>
      <xdr:col>7</xdr:col>
      <xdr:colOff>285750</xdr:colOff>
      <xdr:row>43</xdr:row>
      <xdr:rowOff>9525</xdr:rowOff>
    </xdr:to>
    <xdr:sp>
      <xdr:nvSpPr>
        <xdr:cNvPr id="1" name="Line 1"/>
        <xdr:cNvSpPr>
          <a:spLocks/>
        </xdr:cNvSpPr>
      </xdr:nvSpPr>
      <xdr:spPr>
        <a:xfrm flipH="1">
          <a:off x="1200150" y="6762750"/>
          <a:ext cx="2638425" cy="1181100"/>
        </a:xfrm>
        <a:prstGeom prst="line">
          <a:avLst/>
        </a:prstGeom>
        <a:noFill/>
        <a:ln w="15875" cmpd="sng">
          <a:solidFill>
            <a:srgbClr val="000000"/>
          </a:solidFill>
          <a:prstDash val="sys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36</xdr:row>
      <xdr:rowOff>9525</xdr:rowOff>
    </xdr:from>
    <xdr:to>
      <xdr:col>5</xdr:col>
      <xdr:colOff>323850</xdr:colOff>
      <xdr:row>42</xdr:row>
      <xdr:rowOff>171450</xdr:rowOff>
    </xdr:to>
    <xdr:sp>
      <xdr:nvSpPr>
        <xdr:cNvPr id="2" name="Line 2"/>
        <xdr:cNvSpPr>
          <a:spLocks/>
        </xdr:cNvSpPr>
      </xdr:nvSpPr>
      <xdr:spPr>
        <a:xfrm flipH="1">
          <a:off x="1685925" y="6743700"/>
          <a:ext cx="1123950" cy="1190625"/>
        </a:xfrm>
        <a:prstGeom prst="line">
          <a:avLst/>
        </a:prstGeom>
        <a:noFill/>
        <a:ln w="15875" cmpd="sng">
          <a:solidFill>
            <a:srgbClr val="000000"/>
          </a:solidFill>
          <a:prstDash val="sys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36</xdr:row>
      <xdr:rowOff>28575</xdr:rowOff>
    </xdr:from>
    <xdr:to>
      <xdr:col>8</xdr:col>
      <xdr:colOff>295275</xdr:colOff>
      <xdr:row>43</xdr:row>
      <xdr:rowOff>9525</xdr:rowOff>
    </xdr:to>
    <xdr:sp>
      <xdr:nvSpPr>
        <xdr:cNvPr id="3" name="Line 3"/>
        <xdr:cNvSpPr>
          <a:spLocks/>
        </xdr:cNvSpPr>
      </xdr:nvSpPr>
      <xdr:spPr>
        <a:xfrm flipH="1">
          <a:off x="3333750" y="6762750"/>
          <a:ext cx="1047750" cy="1181100"/>
        </a:xfrm>
        <a:prstGeom prst="line">
          <a:avLst/>
        </a:prstGeom>
        <a:noFill/>
        <a:ln w="15875" cmpd="sng">
          <a:solidFill>
            <a:srgbClr val="000000"/>
          </a:solidFill>
          <a:prstDash val="sys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36</xdr:row>
      <xdr:rowOff>9525</xdr:rowOff>
    </xdr:from>
    <xdr:to>
      <xdr:col>12</xdr:col>
      <xdr:colOff>295275</xdr:colOff>
      <xdr:row>44</xdr:row>
      <xdr:rowOff>0</xdr:rowOff>
    </xdr:to>
    <xdr:sp>
      <xdr:nvSpPr>
        <xdr:cNvPr id="4" name="Line 4"/>
        <xdr:cNvSpPr>
          <a:spLocks/>
        </xdr:cNvSpPr>
      </xdr:nvSpPr>
      <xdr:spPr>
        <a:xfrm>
          <a:off x="4895850" y="6743700"/>
          <a:ext cx="1619250" cy="1362075"/>
        </a:xfrm>
        <a:prstGeom prst="line">
          <a:avLst/>
        </a:prstGeom>
        <a:noFill/>
        <a:ln w="15875" cmpd="sng">
          <a:solidFill>
            <a:srgbClr val="000000"/>
          </a:solidFill>
          <a:prstDash val="sys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16</xdr:row>
      <xdr:rowOff>19050</xdr:rowOff>
    </xdr:from>
    <xdr:to>
      <xdr:col>16</xdr:col>
      <xdr:colOff>457200</xdr:colOff>
      <xdr:row>43</xdr:row>
      <xdr:rowOff>57150</xdr:rowOff>
    </xdr:to>
    <xdr:sp>
      <xdr:nvSpPr>
        <xdr:cNvPr id="5" name="Line 5"/>
        <xdr:cNvSpPr>
          <a:spLocks/>
        </xdr:cNvSpPr>
      </xdr:nvSpPr>
      <xdr:spPr>
        <a:xfrm>
          <a:off x="4991100" y="3286125"/>
          <a:ext cx="3819525" cy="4705350"/>
        </a:xfrm>
        <a:prstGeom prst="line">
          <a:avLst/>
        </a:prstGeom>
        <a:noFill/>
        <a:ln w="38100" cmpd="dbl">
          <a:solidFill>
            <a:srgbClr val="000000"/>
          </a:solidFill>
          <a:prstDash val="sys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41</xdr:row>
      <xdr:rowOff>171450</xdr:rowOff>
    </xdr:from>
    <xdr:to>
      <xdr:col>11</xdr:col>
      <xdr:colOff>514350</xdr:colOff>
      <xdr:row>43</xdr:row>
      <xdr:rowOff>123825</xdr:rowOff>
    </xdr:to>
    <xdr:sp>
      <xdr:nvSpPr>
        <xdr:cNvPr id="6" name="AutoShape 6"/>
        <xdr:cNvSpPr>
          <a:spLocks/>
        </xdr:cNvSpPr>
      </xdr:nvSpPr>
      <xdr:spPr>
        <a:xfrm rot="16200000">
          <a:off x="5191125" y="7762875"/>
          <a:ext cx="1009650" cy="295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36</xdr:row>
      <xdr:rowOff>47625</xdr:rowOff>
    </xdr:from>
    <xdr:to>
      <xdr:col>10</xdr:col>
      <xdr:colOff>514350</xdr:colOff>
      <xdr:row>42</xdr:row>
      <xdr:rowOff>85725</xdr:rowOff>
    </xdr:to>
    <xdr:sp>
      <xdr:nvSpPr>
        <xdr:cNvPr id="7" name="Line 7"/>
        <xdr:cNvSpPr>
          <a:spLocks/>
        </xdr:cNvSpPr>
      </xdr:nvSpPr>
      <xdr:spPr>
        <a:xfrm>
          <a:off x="5476875" y="6781800"/>
          <a:ext cx="190500" cy="1066800"/>
        </a:xfrm>
        <a:prstGeom prst="line">
          <a:avLst/>
        </a:prstGeom>
        <a:noFill/>
        <a:ln w="15875" cmpd="sng">
          <a:solidFill>
            <a:srgbClr val="000000"/>
          </a:solidFill>
          <a:prstDash val="sys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36</xdr:row>
      <xdr:rowOff>9525</xdr:rowOff>
    </xdr:from>
    <xdr:to>
      <xdr:col>4</xdr:col>
      <xdr:colOff>523875</xdr:colOff>
      <xdr:row>42</xdr:row>
      <xdr:rowOff>171450</xdr:rowOff>
    </xdr:to>
    <xdr:sp>
      <xdr:nvSpPr>
        <xdr:cNvPr id="8" name="Line 8"/>
        <xdr:cNvSpPr>
          <a:spLocks/>
        </xdr:cNvSpPr>
      </xdr:nvSpPr>
      <xdr:spPr>
        <a:xfrm flipH="1">
          <a:off x="914400" y="6743700"/>
          <a:ext cx="1562100" cy="1190625"/>
        </a:xfrm>
        <a:prstGeom prst="line">
          <a:avLst/>
        </a:prstGeom>
        <a:noFill/>
        <a:ln w="2222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36</xdr:row>
      <xdr:rowOff>0</xdr:rowOff>
    </xdr:from>
    <xdr:to>
      <xdr:col>16</xdr:col>
      <xdr:colOff>9525</xdr:colOff>
      <xdr:row>43</xdr:row>
      <xdr:rowOff>28575</xdr:rowOff>
    </xdr:to>
    <xdr:sp>
      <xdr:nvSpPr>
        <xdr:cNvPr id="9" name="Line 9"/>
        <xdr:cNvSpPr>
          <a:spLocks/>
        </xdr:cNvSpPr>
      </xdr:nvSpPr>
      <xdr:spPr>
        <a:xfrm>
          <a:off x="6238875" y="6734175"/>
          <a:ext cx="2124075" cy="1228725"/>
        </a:xfrm>
        <a:prstGeom prst="line">
          <a:avLst/>
        </a:prstGeom>
        <a:noFill/>
        <a:ln w="2222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36</xdr:row>
      <xdr:rowOff>19050</xdr:rowOff>
    </xdr:from>
    <xdr:to>
      <xdr:col>15</xdr:col>
      <xdr:colOff>295275</xdr:colOff>
      <xdr:row>42</xdr:row>
      <xdr:rowOff>133350</xdr:rowOff>
    </xdr:to>
    <xdr:sp>
      <xdr:nvSpPr>
        <xdr:cNvPr id="10" name="Line 10"/>
        <xdr:cNvSpPr>
          <a:spLocks/>
        </xdr:cNvSpPr>
      </xdr:nvSpPr>
      <xdr:spPr>
        <a:xfrm>
          <a:off x="6029325" y="6753225"/>
          <a:ext cx="2085975" cy="1143000"/>
        </a:xfrm>
        <a:prstGeom prst="line">
          <a:avLst/>
        </a:prstGeom>
        <a:noFill/>
        <a:ln w="9525" cmpd="sng">
          <a:solidFill>
            <a:srgbClr val="008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36</xdr:row>
      <xdr:rowOff>66675</xdr:rowOff>
    </xdr:from>
    <xdr:to>
      <xdr:col>13</xdr:col>
      <xdr:colOff>247650</xdr:colOff>
      <xdr:row>44</xdr:row>
      <xdr:rowOff>19050</xdr:rowOff>
    </xdr:to>
    <xdr:sp>
      <xdr:nvSpPr>
        <xdr:cNvPr id="11" name="Line 11"/>
        <xdr:cNvSpPr>
          <a:spLocks/>
        </xdr:cNvSpPr>
      </xdr:nvSpPr>
      <xdr:spPr>
        <a:xfrm>
          <a:off x="5981700" y="6800850"/>
          <a:ext cx="1019175" cy="1323975"/>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342900</xdr:colOff>
      <xdr:row>36</xdr:row>
      <xdr:rowOff>66675</xdr:rowOff>
    </xdr:from>
    <xdr:to>
      <xdr:col>11</xdr:col>
      <xdr:colOff>333375</xdr:colOff>
      <xdr:row>43</xdr:row>
      <xdr:rowOff>9525</xdr:rowOff>
    </xdr:to>
    <xdr:sp>
      <xdr:nvSpPr>
        <xdr:cNvPr id="12" name="Line 12"/>
        <xdr:cNvSpPr>
          <a:spLocks/>
        </xdr:cNvSpPr>
      </xdr:nvSpPr>
      <xdr:spPr>
        <a:xfrm flipH="1">
          <a:off x="4962525" y="6800850"/>
          <a:ext cx="1057275" cy="114300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36</xdr:row>
      <xdr:rowOff>76200</xdr:rowOff>
    </xdr:from>
    <xdr:to>
      <xdr:col>11</xdr:col>
      <xdr:colOff>323850</xdr:colOff>
      <xdr:row>42</xdr:row>
      <xdr:rowOff>161925</xdr:rowOff>
    </xdr:to>
    <xdr:sp>
      <xdr:nvSpPr>
        <xdr:cNvPr id="13" name="Line 13"/>
        <xdr:cNvSpPr>
          <a:spLocks/>
        </xdr:cNvSpPr>
      </xdr:nvSpPr>
      <xdr:spPr>
        <a:xfrm flipH="1">
          <a:off x="4314825" y="6810375"/>
          <a:ext cx="1695450" cy="1114425"/>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36</xdr:row>
      <xdr:rowOff>76200</xdr:rowOff>
    </xdr:from>
    <xdr:to>
      <xdr:col>11</xdr:col>
      <xdr:colOff>314325</xdr:colOff>
      <xdr:row>42</xdr:row>
      <xdr:rowOff>171450</xdr:rowOff>
    </xdr:to>
    <xdr:sp>
      <xdr:nvSpPr>
        <xdr:cNvPr id="14" name="Line 14"/>
        <xdr:cNvSpPr>
          <a:spLocks/>
        </xdr:cNvSpPr>
      </xdr:nvSpPr>
      <xdr:spPr>
        <a:xfrm flipH="1">
          <a:off x="3810000" y="6810375"/>
          <a:ext cx="2190750" cy="112395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323850</xdr:colOff>
      <xdr:row>36</xdr:row>
      <xdr:rowOff>76200</xdr:rowOff>
    </xdr:from>
    <xdr:to>
      <xdr:col>11</xdr:col>
      <xdr:colOff>314325</xdr:colOff>
      <xdr:row>42</xdr:row>
      <xdr:rowOff>171450</xdr:rowOff>
    </xdr:to>
    <xdr:sp>
      <xdr:nvSpPr>
        <xdr:cNvPr id="15" name="Line 15"/>
        <xdr:cNvSpPr>
          <a:spLocks/>
        </xdr:cNvSpPr>
      </xdr:nvSpPr>
      <xdr:spPr>
        <a:xfrm flipH="1">
          <a:off x="2809875" y="6810375"/>
          <a:ext cx="3190875" cy="112395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36</xdr:row>
      <xdr:rowOff>47625</xdr:rowOff>
    </xdr:from>
    <xdr:to>
      <xdr:col>11</xdr:col>
      <xdr:colOff>333375</xdr:colOff>
      <xdr:row>43</xdr:row>
      <xdr:rowOff>19050</xdr:rowOff>
    </xdr:to>
    <xdr:sp>
      <xdr:nvSpPr>
        <xdr:cNvPr id="16" name="Line 16"/>
        <xdr:cNvSpPr>
          <a:spLocks/>
        </xdr:cNvSpPr>
      </xdr:nvSpPr>
      <xdr:spPr>
        <a:xfrm flipH="1">
          <a:off x="2171700" y="6781800"/>
          <a:ext cx="3848100" cy="1171575"/>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36</xdr:row>
      <xdr:rowOff>28575</xdr:rowOff>
    </xdr:from>
    <xdr:to>
      <xdr:col>15</xdr:col>
      <xdr:colOff>333375</xdr:colOff>
      <xdr:row>42</xdr:row>
      <xdr:rowOff>171450</xdr:rowOff>
    </xdr:to>
    <xdr:sp>
      <xdr:nvSpPr>
        <xdr:cNvPr id="17" name="Line 17"/>
        <xdr:cNvSpPr>
          <a:spLocks/>
        </xdr:cNvSpPr>
      </xdr:nvSpPr>
      <xdr:spPr>
        <a:xfrm>
          <a:off x="3352800" y="6762750"/>
          <a:ext cx="4800600" cy="1171575"/>
        </a:xfrm>
        <a:prstGeom prst="line">
          <a:avLst/>
        </a:prstGeom>
        <a:noFill/>
        <a:ln w="9525" cmpd="sng">
          <a:solidFill>
            <a:srgbClr val="008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16</xdr:row>
      <xdr:rowOff>9525</xdr:rowOff>
    </xdr:from>
    <xdr:to>
      <xdr:col>12</xdr:col>
      <xdr:colOff>0</xdr:colOff>
      <xdr:row>27</xdr:row>
      <xdr:rowOff>133350</xdr:rowOff>
    </xdr:to>
    <xdr:sp>
      <xdr:nvSpPr>
        <xdr:cNvPr id="18" name="Line 18"/>
        <xdr:cNvSpPr>
          <a:spLocks/>
        </xdr:cNvSpPr>
      </xdr:nvSpPr>
      <xdr:spPr>
        <a:xfrm>
          <a:off x="4076700" y="3276600"/>
          <a:ext cx="2143125" cy="2047875"/>
        </a:xfrm>
        <a:prstGeom prst="line">
          <a:avLst/>
        </a:prstGeom>
        <a:noFill/>
        <a:ln w="2222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xdr:row>
      <xdr:rowOff>142875</xdr:rowOff>
    </xdr:from>
    <xdr:to>
      <xdr:col>7</xdr:col>
      <xdr:colOff>19050</xdr:colOff>
      <xdr:row>27</xdr:row>
      <xdr:rowOff>142875</xdr:rowOff>
    </xdr:to>
    <xdr:sp>
      <xdr:nvSpPr>
        <xdr:cNvPr id="19" name="Line 19"/>
        <xdr:cNvSpPr>
          <a:spLocks/>
        </xdr:cNvSpPr>
      </xdr:nvSpPr>
      <xdr:spPr>
        <a:xfrm flipH="1">
          <a:off x="2486025" y="3238500"/>
          <a:ext cx="1085850" cy="2095500"/>
        </a:xfrm>
        <a:prstGeom prst="line">
          <a:avLst/>
        </a:prstGeom>
        <a:noFill/>
        <a:ln w="2222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22</xdr:row>
      <xdr:rowOff>47625</xdr:rowOff>
    </xdr:from>
    <xdr:to>
      <xdr:col>8</xdr:col>
      <xdr:colOff>76200</xdr:colOff>
      <xdr:row>25</xdr:row>
      <xdr:rowOff>142875</xdr:rowOff>
    </xdr:to>
    <xdr:sp>
      <xdr:nvSpPr>
        <xdr:cNvPr id="20" name="AutoShape 20"/>
        <xdr:cNvSpPr>
          <a:spLocks/>
        </xdr:cNvSpPr>
      </xdr:nvSpPr>
      <xdr:spPr>
        <a:xfrm>
          <a:off x="3524250" y="4343400"/>
          <a:ext cx="638175" cy="609600"/>
        </a:xfrm>
        <a:prstGeom prst="downArrow">
          <a:avLst/>
        </a:prstGeom>
        <a:solidFill>
          <a:srgbClr val="FFFFFF"/>
        </a:solidFill>
        <a:ln w="2222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13</xdr:row>
      <xdr:rowOff>9525</xdr:rowOff>
    </xdr:from>
    <xdr:to>
      <xdr:col>6</xdr:col>
      <xdr:colOff>523875</xdr:colOff>
      <xdr:row>14</xdr:row>
      <xdr:rowOff>0</xdr:rowOff>
    </xdr:to>
    <xdr:sp>
      <xdr:nvSpPr>
        <xdr:cNvPr id="21" name="Line 21"/>
        <xdr:cNvSpPr>
          <a:spLocks/>
        </xdr:cNvSpPr>
      </xdr:nvSpPr>
      <xdr:spPr>
        <a:xfrm>
          <a:off x="3028950" y="2762250"/>
          <a:ext cx="5143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14</xdr:row>
      <xdr:rowOff>19050</xdr:rowOff>
    </xdr:from>
    <xdr:to>
      <xdr:col>7</xdr:col>
      <xdr:colOff>19050</xdr:colOff>
      <xdr:row>15</xdr:row>
      <xdr:rowOff>0</xdr:rowOff>
    </xdr:to>
    <xdr:sp>
      <xdr:nvSpPr>
        <xdr:cNvPr id="22" name="Line 22"/>
        <xdr:cNvSpPr>
          <a:spLocks/>
        </xdr:cNvSpPr>
      </xdr:nvSpPr>
      <xdr:spPr>
        <a:xfrm>
          <a:off x="3038475" y="2943225"/>
          <a:ext cx="5334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16</xdr:row>
      <xdr:rowOff>0</xdr:rowOff>
    </xdr:from>
    <xdr:to>
      <xdr:col>11</xdr:col>
      <xdr:colOff>180975</xdr:colOff>
      <xdr:row>16</xdr:row>
      <xdr:rowOff>0</xdr:rowOff>
    </xdr:to>
    <xdr:sp>
      <xdr:nvSpPr>
        <xdr:cNvPr id="23" name="Line 23"/>
        <xdr:cNvSpPr>
          <a:spLocks/>
        </xdr:cNvSpPr>
      </xdr:nvSpPr>
      <xdr:spPr>
        <a:xfrm>
          <a:off x="247650" y="3267075"/>
          <a:ext cx="561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16</xdr:row>
      <xdr:rowOff>28575</xdr:rowOff>
    </xdr:from>
    <xdr:to>
      <xdr:col>4</xdr:col>
      <xdr:colOff>247650</xdr:colOff>
      <xdr:row>18</xdr:row>
      <xdr:rowOff>161925</xdr:rowOff>
    </xdr:to>
    <xdr:sp>
      <xdr:nvSpPr>
        <xdr:cNvPr id="24" name="Line 24"/>
        <xdr:cNvSpPr>
          <a:spLocks/>
        </xdr:cNvSpPr>
      </xdr:nvSpPr>
      <xdr:spPr>
        <a:xfrm flipH="1">
          <a:off x="1438275" y="3295650"/>
          <a:ext cx="762000" cy="476250"/>
        </a:xfrm>
        <a:prstGeom prst="line">
          <a:avLst/>
        </a:prstGeom>
        <a:noFill/>
        <a:ln w="38100" cmpd="dbl">
          <a:solidFill>
            <a:srgbClr val="8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9</xdr:row>
      <xdr:rowOff>66675</xdr:rowOff>
    </xdr:from>
    <xdr:to>
      <xdr:col>20</xdr:col>
      <xdr:colOff>161925</xdr:colOff>
      <xdr:row>13</xdr:row>
      <xdr:rowOff>104775</xdr:rowOff>
    </xdr:to>
    <xdr:sp>
      <xdr:nvSpPr>
        <xdr:cNvPr id="25" name="AutoShape 25"/>
        <xdr:cNvSpPr>
          <a:spLocks/>
        </xdr:cNvSpPr>
      </xdr:nvSpPr>
      <xdr:spPr>
        <a:xfrm>
          <a:off x="10658475" y="2133600"/>
          <a:ext cx="104775" cy="723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14</xdr:row>
      <xdr:rowOff>38100</xdr:rowOff>
    </xdr:from>
    <xdr:to>
      <xdr:col>9</xdr:col>
      <xdr:colOff>238125</xdr:colOff>
      <xdr:row>17</xdr:row>
      <xdr:rowOff>152400</xdr:rowOff>
    </xdr:to>
    <xdr:sp>
      <xdr:nvSpPr>
        <xdr:cNvPr id="26" name="Line 26"/>
        <xdr:cNvSpPr>
          <a:spLocks/>
        </xdr:cNvSpPr>
      </xdr:nvSpPr>
      <xdr:spPr>
        <a:xfrm flipH="1" flipV="1">
          <a:off x="4857750" y="2962275"/>
          <a:ext cx="0" cy="62865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381000</xdr:colOff>
      <xdr:row>42</xdr:row>
      <xdr:rowOff>9525</xdr:rowOff>
    </xdr:from>
    <xdr:to>
      <xdr:col>17</xdr:col>
      <xdr:colOff>238125</xdr:colOff>
      <xdr:row>45</xdr:row>
      <xdr:rowOff>133350</xdr:rowOff>
    </xdr:to>
    <xdr:sp>
      <xdr:nvSpPr>
        <xdr:cNvPr id="27" name="Line 27"/>
        <xdr:cNvSpPr>
          <a:spLocks/>
        </xdr:cNvSpPr>
      </xdr:nvSpPr>
      <xdr:spPr>
        <a:xfrm flipH="1">
          <a:off x="8734425" y="7772400"/>
          <a:ext cx="504825" cy="638175"/>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8</xdr:row>
      <xdr:rowOff>0</xdr:rowOff>
    </xdr:from>
    <xdr:to>
      <xdr:col>7</xdr:col>
      <xdr:colOff>180975</xdr:colOff>
      <xdr:row>13</xdr:row>
      <xdr:rowOff>161925</xdr:rowOff>
    </xdr:to>
    <xdr:sp>
      <xdr:nvSpPr>
        <xdr:cNvPr id="28" name="Line 28"/>
        <xdr:cNvSpPr>
          <a:spLocks/>
        </xdr:cNvSpPr>
      </xdr:nvSpPr>
      <xdr:spPr>
        <a:xfrm flipH="1">
          <a:off x="3200400" y="1895475"/>
          <a:ext cx="533400" cy="1019175"/>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8</xdr:row>
      <xdr:rowOff>9525</xdr:rowOff>
    </xdr:from>
    <xdr:to>
      <xdr:col>7</xdr:col>
      <xdr:colOff>161925</xdr:colOff>
      <xdr:row>13</xdr:row>
      <xdr:rowOff>95250</xdr:rowOff>
    </xdr:to>
    <xdr:sp>
      <xdr:nvSpPr>
        <xdr:cNvPr id="29" name="Line 29"/>
        <xdr:cNvSpPr>
          <a:spLocks/>
        </xdr:cNvSpPr>
      </xdr:nvSpPr>
      <xdr:spPr>
        <a:xfrm flipH="1">
          <a:off x="2276475" y="1905000"/>
          <a:ext cx="1438275" cy="942975"/>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1"/>
  <sheetViews>
    <sheetView tabSelected="1" zoomScaleSheetLayoutView="100" zoomScalePageLayoutView="0" workbookViewId="0" topLeftCell="A1">
      <selection activeCell="A2" sqref="A2"/>
    </sheetView>
  </sheetViews>
  <sheetFormatPr defaultColWidth="9.00390625" defaultRowHeight="13.5"/>
  <cols>
    <col min="9" max="9" width="14.625" style="0" customWidth="1"/>
    <col min="10" max="10" width="2.375" style="0" customWidth="1"/>
  </cols>
  <sheetData>
    <row r="1" spans="2:9" ht="17.25">
      <c r="B1" s="337" t="s">
        <v>110</v>
      </c>
      <c r="C1" s="338"/>
      <c r="D1" s="338"/>
      <c r="E1" s="338"/>
      <c r="F1" s="338"/>
      <c r="G1" s="338"/>
      <c r="H1" s="338"/>
      <c r="I1" s="127" t="s">
        <v>111</v>
      </c>
    </row>
    <row r="3" ht="13.5">
      <c r="A3" t="s">
        <v>169</v>
      </c>
    </row>
    <row r="4" ht="13.5">
      <c r="A4" s="3" t="s">
        <v>112</v>
      </c>
    </row>
    <row r="6" spans="1:10" ht="13.5">
      <c r="A6" t="s">
        <v>214</v>
      </c>
      <c r="J6" s="4"/>
    </row>
    <row r="7" spans="1:10" ht="13.5">
      <c r="A7" t="s">
        <v>113</v>
      </c>
      <c r="J7" s="4"/>
    </row>
    <row r="8" spans="1:10" ht="13.5">
      <c r="A8" t="s">
        <v>114</v>
      </c>
      <c r="J8" s="4"/>
    </row>
    <row r="9" spans="1:10" ht="13.5">
      <c r="A9" t="s">
        <v>9</v>
      </c>
      <c r="J9" s="4"/>
    </row>
    <row r="10" spans="1:10" ht="13.5">
      <c r="A10" t="s">
        <v>10</v>
      </c>
      <c r="J10" s="4"/>
    </row>
    <row r="11" spans="1:10" ht="13.5">
      <c r="A11" t="s">
        <v>115</v>
      </c>
      <c r="J11" s="4"/>
    </row>
    <row r="12" spans="1:10" ht="13.5">
      <c r="A12" t="s">
        <v>116</v>
      </c>
      <c r="J12" s="4"/>
    </row>
    <row r="13" spans="1:10" ht="13.5">
      <c r="A13" t="s">
        <v>170</v>
      </c>
      <c r="J13" s="4"/>
    </row>
    <row r="14" spans="1:10" ht="13.5">
      <c r="A14" s="1" t="s">
        <v>117</v>
      </c>
      <c r="B14" s="1"/>
      <c r="C14" s="1"/>
      <c r="D14" s="1"/>
      <c r="E14" s="1"/>
      <c r="F14" s="1"/>
      <c r="G14" s="1"/>
      <c r="H14" s="1"/>
      <c r="I14" s="1"/>
      <c r="J14" s="4"/>
    </row>
    <row r="15" spans="1:10" ht="13.5">
      <c r="A15" s="1" t="s">
        <v>118</v>
      </c>
      <c r="B15" s="1"/>
      <c r="C15" s="1"/>
      <c r="D15" s="1"/>
      <c r="E15" s="1"/>
      <c r="F15" s="1"/>
      <c r="G15" s="1"/>
      <c r="H15" s="1"/>
      <c r="I15" s="1"/>
      <c r="J15" s="4"/>
    </row>
    <row r="16" spans="1:10" ht="13.5">
      <c r="A16" s="1" t="s">
        <v>119</v>
      </c>
      <c r="B16" s="1"/>
      <c r="C16" s="1"/>
      <c r="D16" s="1"/>
      <c r="E16" s="1"/>
      <c r="F16" s="1"/>
      <c r="G16" s="1"/>
      <c r="H16" s="1"/>
      <c r="I16" s="1"/>
      <c r="J16" s="4"/>
    </row>
    <row r="17" spans="1:10" ht="13.5">
      <c r="A17" s="1" t="s">
        <v>120</v>
      </c>
      <c r="B17" s="1"/>
      <c r="C17" s="1"/>
      <c r="D17" s="1"/>
      <c r="E17" s="1"/>
      <c r="F17" s="1"/>
      <c r="G17" s="1"/>
      <c r="H17" s="1"/>
      <c r="I17" s="1"/>
      <c r="J17" s="1"/>
    </row>
    <row r="18" spans="1:10" ht="13.5">
      <c r="A18" s="1" t="s">
        <v>121</v>
      </c>
      <c r="B18" s="1"/>
      <c r="C18" s="1"/>
      <c r="D18" s="1"/>
      <c r="E18" s="1"/>
      <c r="F18" s="1"/>
      <c r="G18" s="1"/>
      <c r="H18" s="1"/>
      <c r="I18" s="1"/>
      <c r="J18" s="1"/>
    </row>
    <row r="19" spans="1:10" ht="13.5">
      <c r="A19" s="1" t="s">
        <v>11</v>
      </c>
      <c r="B19" s="1"/>
      <c r="C19" s="1"/>
      <c r="D19" s="1"/>
      <c r="E19" s="1"/>
      <c r="F19" s="1"/>
      <c r="G19" s="1"/>
      <c r="H19" s="1"/>
      <c r="I19" s="1"/>
      <c r="J19" s="1"/>
    </row>
    <row r="20" ht="13.5">
      <c r="A20" s="1" t="s">
        <v>122</v>
      </c>
    </row>
    <row r="21" ht="13.5">
      <c r="A21" s="1" t="s">
        <v>123</v>
      </c>
    </row>
    <row r="22" ht="13.5">
      <c r="A22" s="1" t="s">
        <v>124</v>
      </c>
    </row>
    <row r="23" ht="13.5">
      <c r="A23" s="1" t="s">
        <v>12</v>
      </c>
    </row>
    <row r="24" ht="13.5">
      <c r="A24" s="1" t="s">
        <v>125</v>
      </c>
    </row>
    <row r="25" ht="13.5">
      <c r="A25" s="1" t="s">
        <v>126</v>
      </c>
    </row>
    <row r="26" ht="13.5">
      <c r="B26" t="s">
        <v>13</v>
      </c>
    </row>
    <row r="27" ht="13.5">
      <c r="A27" t="s">
        <v>127</v>
      </c>
    </row>
    <row r="28" spans="1:9" ht="13.5">
      <c r="A28" s="128" t="s">
        <v>128</v>
      </c>
      <c r="B28" s="128"/>
      <c r="C28" s="128"/>
      <c r="D28" s="128"/>
      <c r="E28" s="128"/>
      <c r="F28" s="128"/>
      <c r="G28" s="128"/>
      <c r="H28" s="128"/>
      <c r="I28" s="128"/>
    </row>
    <row r="29" spans="1:9" ht="13.5">
      <c r="A29" s="129" t="s">
        <v>171</v>
      </c>
      <c r="B29" s="129"/>
      <c r="C29" s="129"/>
      <c r="D29" s="129"/>
      <c r="E29" s="129"/>
      <c r="F29" s="129"/>
      <c r="G29" s="128"/>
      <c r="H29" s="128"/>
      <c r="I29" s="128"/>
    </row>
    <row r="30" ht="13.5">
      <c r="A30" t="s">
        <v>212</v>
      </c>
    </row>
    <row r="31" ht="13.5">
      <c r="A31" t="s">
        <v>213</v>
      </c>
    </row>
  </sheetData>
  <sheetProtection/>
  <mergeCells count="1">
    <mergeCell ref="B1:H1"/>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X107"/>
  <sheetViews>
    <sheetView workbookViewId="0" topLeftCell="A1">
      <selection activeCell="AB10" sqref="AB10"/>
    </sheetView>
  </sheetViews>
  <sheetFormatPr defaultColWidth="9.00390625" defaultRowHeight="16.5" customHeight="1"/>
  <cols>
    <col min="1" max="1" width="1.00390625" style="0" customWidth="1"/>
    <col min="2" max="2" width="0.875" style="0" customWidth="1"/>
    <col min="3" max="3" width="0.5" style="0" customWidth="1"/>
    <col min="4" max="4" width="13.50390625" style="0" customWidth="1"/>
    <col min="5" max="5" width="2.125" style="0" customWidth="1"/>
    <col min="6" max="6" width="1.00390625" style="0" customWidth="1"/>
    <col min="7" max="7" width="0.6171875" style="0" customWidth="1"/>
    <col min="8" max="8" width="7.00390625" style="0" customWidth="1"/>
    <col min="9" max="9" width="9.00390625" style="0" customWidth="1"/>
    <col min="10" max="10" width="13.50390625" style="0" customWidth="1"/>
    <col min="11" max="11" width="0.37109375" style="0" customWidth="1"/>
    <col min="12" max="12" width="6.50390625" style="0" customWidth="1"/>
    <col min="13" max="13" width="8.50390625" style="0" customWidth="1"/>
    <col min="14" max="14" width="1.25" style="0" customWidth="1"/>
    <col min="15" max="16" width="5.125" style="0" customWidth="1"/>
    <col min="17" max="17" width="1.12109375" style="0" customWidth="1"/>
    <col min="18" max="18" width="2.375" style="0" customWidth="1"/>
    <col min="19" max="19" width="2.875" style="0" customWidth="1"/>
    <col min="20" max="21" width="5.375" style="0" customWidth="1"/>
    <col min="22" max="22" width="0.74609375" style="0" customWidth="1"/>
    <col min="23" max="23" width="0.74609375" style="151" customWidth="1"/>
    <col min="24" max="24" width="6.125" style="0" customWidth="1"/>
    <col min="27" max="27" width="13.00390625" style="0" customWidth="1"/>
    <col min="28" max="28" width="11.375" style="0" customWidth="1"/>
    <col min="29" max="37" width="11.625" style="0" customWidth="1"/>
  </cols>
  <sheetData>
    <row r="1" spans="1:37" ht="18.75" customHeight="1">
      <c r="A1" s="150" t="s">
        <v>215</v>
      </c>
      <c r="AK1" s="152"/>
    </row>
    <row r="2" spans="2:29" ht="20.25" customHeight="1">
      <c r="B2" s="153" t="s">
        <v>216</v>
      </c>
      <c r="AC2" s="154" t="s">
        <v>217</v>
      </c>
    </row>
    <row r="3" ht="16.5" customHeight="1">
      <c r="A3" s="154"/>
    </row>
    <row r="4" spans="1:30" ht="26.25" customHeight="1">
      <c r="A4" s="154" t="s">
        <v>218</v>
      </c>
      <c r="AD4" s="155" t="s">
        <v>219</v>
      </c>
    </row>
    <row r="5" spans="1:4" ht="26.25" customHeight="1">
      <c r="A5" s="156" t="s">
        <v>220</v>
      </c>
      <c r="B5" s="157"/>
      <c r="C5" s="157"/>
      <c r="D5" t="s">
        <v>221</v>
      </c>
    </row>
    <row r="6" spans="4:23" s="157" customFormat="1" ht="25.5" customHeight="1">
      <c r="D6" t="s">
        <v>222</v>
      </c>
      <c r="W6" s="158"/>
    </row>
    <row r="7" spans="4:23" s="157" customFormat="1" ht="25.5" customHeight="1">
      <c r="D7" s="159"/>
      <c r="W7" s="158"/>
    </row>
    <row r="8" spans="1:23" s="157" customFormat="1" ht="25.5" customHeight="1">
      <c r="A8" s="154" t="s">
        <v>223</v>
      </c>
      <c r="W8" s="158"/>
    </row>
    <row r="9" spans="4:23" s="157" customFormat="1" ht="25.5" customHeight="1">
      <c r="D9" t="s">
        <v>224</v>
      </c>
      <c r="W9" s="158"/>
    </row>
    <row r="10" spans="4:23" s="157" customFormat="1" ht="25.5" customHeight="1">
      <c r="D10" s="160" t="s">
        <v>225</v>
      </c>
      <c r="W10" s="158"/>
    </row>
    <row r="11" spans="1:28" s="157" customFormat="1" ht="25.5" customHeight="1">
      <c r="A11"/>
      <c r="B11"/>
      <c r="C11"/>
      <c r="D11" s="157" t="s">
        <v>226</v>
      </c>
      <c r="P11" s="161"/>
      <c r="Q11" s="161"/>
      <c r="R11" s="161"/>
      <c r="S11" s="161"/>
      <c r="T11" s="161"/>
      <c r="U11" s="161"/>
      <c r="V11" s="161"/>
      <c r="W11" s="161"/>
      <c r="X11" s="161"/>
      <c r="Y11" s="161"/>
      <c r="Z11" s="161"/>
      <c r="AA11" s="161"/>
      <c r="AB11" s="161"/>
    </row>
    <row r="12" ht="26.25" customHeight="1">
      <c r="D12" t="s">
        <v>227</v>
      </c>
    </row>
    <row r="13" ht="26.25" customHeight="1">
      <c r="D13" t="s">
        <v>228</v>
      </c>
    </row>
    <row r="14" spans="1:28" s="157" customFormat="1" ht="23.25" customHeight="1">
      <c r="A14" s="154" t="s">
        <v>229</v>
      </c>
      <c r="P14" s="161"/>
      <c r="Q14" s="161"/>
      <c r="R14" s="161"/>
      <c r="S14" s="161"/>
      <c r="T14" s="161"/>
      <c r="U14" s="161"/>
      <c r="V14" s="161"/>
      <c r="W14" s="161"/>
      <c r="X14" s="161"/>
      <c r="Y14" s="161"/>
      <c r="Z14" s="161"/>
      <c r="AA14" s="161"/>
      <c r="AB14" s="161"/>
    </row>
    <row r="15" spans="1:28" s="157" customFormat="1" ht="23.25" customHeight="1">
      <c r="A15" s="154"/>
      <c r="D15" s="157" t="s">
        <v>230</v>
      </c>
      <c r="P15" s="161"/>
      <c r="Q15" s="161"/>
      <c r="R15" s="161"/>
      <c r="S15" s="161"/>
      <c r="T15" s="161"/>
      <c r="U15" s="161"/>
      <c r="V15" s="161"/>
      <c r="W15" s="161"/>
      <c r="X15" s="161"/>
      <c r="Y15" s="161"/>
      <c r="Z15" s="161"/>
      <c r="AA15" s="161"/>
      <c r="AB15" s="161"/>
    </row>
    <row r="16" spans="1:28" s="157" customFormat="1" ht="9" customHeight="1">
      <c r="A16" s="154"/>
      <c r="P16" s="161"/>
      <c r="Q16" s="161"/>
      <c r="R16" s="161"/>
      <c r="S16" s="161"/>
      <c r="T16" s="161"/>
      <c r="U16" s="161"/>
      <c r="V16" s="161"/>
      <c r="W16" s="161"/>
      <c r="X16" s="161"/>
      <c r="Y16" s="161"/>
      <c r="Z16" s="161"/>
      <c r="AA16" s="161"/>
      <c r="AB16" s="161"/>
    </row>
    <row r="17" spans="2:28" s="157" customFormat="1" ht="6" customHeight="1">
      <c r="B17" s="162"/>
      <c r="C17" s="162"/>
      <c r="D17" s="163"/>
      <c r="E17" s="163"/>
      <c r="F17" s="163"/>
      <c r="G17" s="163"/>
      <c r="H17" s="163"/>
      <c r="I17" s="163"/>
      <c r="J17" s="163"/>
      <c r="K17" s="163"/>
      <c r="L17" s="164"/>
      <c r="M17" s="164"/>
      <c r="N17" s="163"/>
      <c r="O17" s="163"/>
      <c r="P17" s="165"/>
      <c r="Q17" s="165"/>
      <c r="R17" s="165"/>
      <c r="S17" s="165"/>
      <c r="T17" s="165"/>
      <c r="U17" s="165"/>
      <c r="V17" s="165"/>
      <c r="W17" s="165"/>
      <c r="X17" s="165"/>
      <c r="Y17" s="165"/>
      <c r="Z17" s="166"/>
      <c r="AA17" s="166"/>
      <c r="AB17" s="166"/>
    </row>
    <row r="18" spans="2:25" s="157" customFormat="1" ht="19.5" customHeight="1">
      <c r="B18" s="162"/>
      <c r="C18" s="162"/>
      <c r="D18" s="163"/>
      <c r="E18" s="163"/>
      <c r="F18" s="163"/>
      <c r="G18" s="163"/>
      <c r="H18" s="163"/>
      <c r="I18" s="163"/>
      <c r="J18" s="163"/>
      <c r="K18" s="163"/>
      <c r="L18" s="164"/>
      <c r="M18" s="164"/>
      <c r="N18" s="167"/>
      <c r="O18" s="167"/>
      <c r="P18" s="167"/>
      <c r="Q18" s="168" t="s">
        <v>231</v>
      </c>
      <c r="R18" s="167"/>
      <c r="S18" s="167"/>
      <c r="T18" s="167"/>
      <c r="U18" s="167"/>
      <c r="V18" s="167"/>
      <c r="W18" s="169"/>
      <c r="X18" s="159"/>
      <c r="Y18" s="159"/>
    </row>
    <row r="19" spans="2:28" s="157" customFormat="1" ht="32.25" customHeight="1">
      <c r="B19" s="162"/>
      <c r="C19" s="162"/>
      <c r="D19" s="163"/>
      <c r="E19" s="163"/>
      <c r="F19" s="163"/>
      <c r="G19" s="163"/>
      <c r="H19" s="170"/>
      <c r="I19" s="171"/>
      <c r="J19" s="163"/>
      <c r="K19" s="163"/>
      <c r="L19" s="164"/>
      <c r="M19" s="164"/>
      <c r="N19" s="167"/>
      <c r="O19" s="339" t="s">
        <v>232</v>
      </c>
      <c r="P19" s="340"/>
      <c r="Q19" s="172"/>
      <c r="R19" s="343" t="s">
        <v>233</v>
      </c>
      <c r="S19" s="343"/>
      <c r="T19" s="343"/>
      <c r="U19" s="343"/>
      <c r="V19" s="343"/>
      <c r="W19" s="343"/>
      <c r="X19" s="343"/>
      <c r="Y19" s="343"/>
      <c r="Z19" s="343"/>
      <c r="AA19" s="343"/>
      <c r="AB19" s="343"/>
    </row>
    <row r="20" spans="2:25" s="157" customFormat="1" ht="25.5" customHeight="1">
      <c r="B20" s="162"/>
      <c r="C20" s="162"/>
      <c r="D20" s="163"/>
      <c r="E20" s="163"/>
      <c r="F20" s="163"/>
      <c r="G20" s="163"/>
      <c r="H20" s="171"/>
      <c r="I20" s="171"/>
      <c r="J20" s="163"/>
      <c r="K20" s="163"/>
      <c r="L20" s="173"/>
      <c r="M20" s="174"/>
      <c r="N20" s="175"/>
      <c r="O20" s="341"/>
      <c r="P20" s="342"/>
      <c r="Q20" s="176" t="s">
        <v>234</v>
      </c>
      <c r="R20" s="167"/>
      <c r="S20" s="167"/>
      <c r="T20" s="167"/>
      <c r="U20" s="167"/>
      <c r="V20" s="167"/>
      <c r="W20" s="169"/>
      <c r="X20" s="159"/>
      <c r="Y20" s="159"/>
    </row>
    <row r="21" spans="2:25" s="157" customFormat="1" ht="25.5" customHeight="1">
      <c r="B21" s="162"/>
      <c r="C21" s="162"/>
      <c r="D21" s="163"/>
      <c r="E21" s="163"/>
      <c r="F21" s="163"/>
      <c r="G21" s="163"/>
      <c r="H21" s="163"/>
      <c r="I21" s="163"/>
      <c r="J21" s="163"/>
      <c r="K21" s="163"/>
      <c r="L21" s="177"/>
      <c r="M21" s="178"/>
      <c r="N21" s="179"/>
      <c r="O21" s="180"/>
      <c r="P21" s="180"/>
      <c r="Q21" s="167"/>
      <c r="R21" s="167"/>
      <c r="S21" s="167"/>
      <c r="T21" s="167"/>
      <c r="U21" s="167"/>
      <c r="V21" s="167"/>
      <c r="W21" s="169"/>
      <c r="X21" s="159"/>
      <c r="Y21" s="159"/>
    </row>
    <row r="22" spans="2:28" s="181" customFormat="1" ht="32.25" customHeight="1">
      <c r="B22" s="182"/>
      <c r="C22" s="182" t="s">
        <v>235</v>
      </c>
      <c r="D22" s="183"/>
      <c r="E22" s="184"/>
      <c r="F22" s="184"/>
      <c r="G22" s="184"/>
      <c r="H22" s="184"/>
      <c r="I22" s="184"/>
      <c r="J22" s="184"/>
      <c r="K22" s="184"/>
      <c r="L22" s="177"/>
      <c r="M22" s="178"/>
      <c r="N22" s="185"/>
      <c r="O22" s="186"/>
      <c r="P22" s="186"/>
      <c r="Q22" s="186"/>
      <c r="R22" s="186"/>
      <c r="S22" s="186"/>
      <c r="T22" s="339" t="s">
        <v>236</v>
      </c>
      <c r="U22" s="344"/>
      <c r="V22" s="187"/>
      <c r="W22" s="188"/>
      <c r="X22" s="347" t="s">
        <v>237</v>
      </c>
      <c r="Y22" s="347"/>
      <c r="Z22" s="347"/>
      <c r="AA22" s="347"/>
      <c r="AB22" s="347"/>
    </row>
    <row r="23" spans="2:25" s="181" customFormat="1" ht="19.5" customHeight="1">
      <c r="B23" s="182"/>
      <c r="C23" s="182"/>
      <c r="D23" s="348" t="s">
        <v>238</v>
      </c>
      <c r="E23" s="189"/>
      <c r="F23" s="183"/>
      <c r="G23" s="183"/>
      <c r="H23" s="184"/>
      <c r="I23" s="184"/>
      <c r="J23" s="184"/>
      <c r="K23" s="184"/>
      <c r="L23" s="177"/>
      <c r="M23" s="178"/>
      <c r="N23" s="185"/>
      <c r="O23" s="186"/>
      <c r="P23" s="186"/>
      <c r="Q23" s="186"/>
      <c r="R23" s="186"/>
      <c r="S23" s="190"/>
      <c r="T23" s="345"/>
      <c r="U23" s="346"/>
      <c r="V23" s="187"/>
      <c r="W23" s="188"/>
      <c r="X23" s="191" t="s">
        <v>239</v>
      </c>
      <c r="Y23" s="192"/>
    </row>
    <row r="24" spans="2:25" s="181" customFormat="1" ht="6.75" customHeight="1">
      <c r="B24" s="182"/>
      <c r="C24" s="182"/>
      <c r="D24" s="349"/>
      <c r="E24" s="189"/>
      <c r="F24" s="183"/>
      <c r="G24" s="183"/>
      <c r="H24" s="184"/>
      <c r="I24" s="184"/>
      <c r="J24" s="184"/>
      <c r="K24" s="184"/>
      <c r="L24" s="189"/>
      <c r="M24" s="183"/>
      <c r="N24" s="185"/>
      <c r="O24" s="186"/>
      <c r="P24" s="186"/>
      <c r="Q24" s="186"/>
      <c r="R24" s="186"/>
      <c r="S24" s="193"/>
      <c r="T24" s="187"/>
      <c r="U24" s="187"/>
      <c r="V24" s="187"/>
      <c r="W24" s="188"/>
      <c r="X24" s="191"/>
      <c r="Y24" s="192"/>
    </row>
    <row r="25" spans="2:25" s="181" customFormat="1" ht="4.5" customHeight="1">
      <c r="B25" s="182"/>
      <c r="C25" s="182"/>
      <c r="D25" s="349"/>
      <c r="E25" s="189"/>
      <c r="F25" s="183"/>
      <c r="G25" s="183"/>
      <c r="H25" s="184"/>
      <c r="I25" s="184"/>
      <c r="J25" s="184"/>
      <c r="K25" s="184"/>
      <c r="L25" s="189"/>
      <c r="M25" s="183"/>
      <c r="N25" s="183"/>
      <c r="O25" s="184"/>
      <c r="P25" s="194"/>
      <c r="Q25" s="194"/>
      <c r="R25" s="194"/>
      <c r="S25" s="195"/>
      <c r="T25" s="188"/>
      <c r="U25" s="188"/>
      <c r="V25" s="188"/>
      <c r="W25" s="188"/>
      <c r="X25" s="196"/>
      <c r="Y25" s="192"/>
    </row>
    <row r="26" spans="2:25" s="181" customFormat="1" ht="25.5" customHeight="1">
      <c r="B26" s="182"/>
      <c r="C26" s="182"/>
      <c r="D26" s="349"/>
      <c r="E26" s="189"/>
      <c r="F26" s="183"/>
      <c r="G26" s="197"/>
      <c r="H26" s="198" t="s">
        <v>240</v>
      </c>
      <c r="I26" s="197"/>
      <c r="J26" s="197"/>
      <c r="K26" s="199"/>
      <c r="L26" s="200"/>
      <c r="M26" s="197"/>
      <c r="N26" s="197"/>
      <c r="O26" s="351" t="s">
        <v>241</v>
      </c>
      <c r="P26" s="352"/>
      <c r="Q26" s="194"/>
      <c r="R26" s="201"/>
      <c r="S26" s="195"/>
      <c r="T26" s="194"/>
      <c r="U26" s="194"/>
      <c r="V26" s="194"/>
      <c r="W26" s="194"/>
      <c r="X26" s="196"/>
      <c r="Y26" s="192"/>
    </row>
    <row r="27" spans="2:30" s="181" customFormat="1" ht="25.5" customHeight="1">
      <c r="B27" s="202"/>
      <c r="C27" s="202"/>
      <c r="D27" s="350"/>
      <c r="E27" s="203"/>
      <c r="F27" s="204"/>
      <c r="G27" s="204"/>
      <c r="H27" s="184"/>
      <c r="I27" s="184"/>
      <c r="J27" s="183"/>
      <c r="K27" s="205"/>
      <c r="L27" s="184"/>
      <c r="M27" s="184"/>
      <c r="N27" s="184"/>
      <c r="O27" s="353"/>
      <c r="P27" s="354"/>
      <c r="Q27" s="206"/>
      <c r="R27" s="207"/>
      <c r="S27" s="195"/>
      <c r="T27" s="194"/>
      <c r="U27" s="194"/>
      <c r="V27" s="194"/>
      <c r="W27" s="194"/>
      <c r="X27" s="196"/>
      <c r="Y27" s="192"/>
      <c r="AD27" s="208" t="s">
        <v>242</v>
      </c>
    </row>
    <row r="28" spans="2:25" s="181" customFormat="1" ht="25.5" customHeight="1">
      <c r="B28" s="202"/>
      <c r="C28" s="202"/>
      <c r="D28" s="184"/>
      <c r="E28" s="183"/>
      <c r="F28" s="183"/>
      <c r="G28" s="183"/>
      <c r="H28" s="184"/>
      <c r="I28" s="184"/>
      <c r="J28" s="184"/>
      <c r="K28" s="184"/>
      <c r="L28" s="184"/>
      <c r="M28" s="184"/>
      <c r="N28" s="184"/>
      <c r="O28" s="184"/>
      <c r="P28" s="194"/>
      <c r="Q28" s="194"/>
      <c r="R28" s="194"/>
      <c r="S28" s="209"/>
      <c r="T28" s="355" t="s">
        <v>243</v>
      </c>
      <c r="U28" s="356"/>
      <c r="V28" s="188"/>
      <c r="W28" s="188"/>
      <c r="X28" s="210" t="s">
        <v>244</v>
      </c>
      <c r="Y28" s="192"/>
    </row>
    <row r="29" spans="2:30" s="181" customFormat="1" ht="25.5" customHeight="1">
      <c r="B29" s="202"/>
      <c r="C29" s="202"/>
      <c r="D29" s="183"/>
      <c r="E29" s="183"/>
      <c r="F29" s="183"/>
      <c r="G29" s="183"/>
      <c r="H29" s="359" t="s">
        <v>245</v>
      </c>
      <c r="I29" s="360"/>
      <c r="J29" s="184"/>
      <c r="K29" s="184"/>
      <c r="L29" s="164"/>
      <c r="M29" s="164"/>
      <c r="N29" s="199"/>
      <c r="O29" s="184"/>
      <c r="P29" s="194"/>
      <c r="Q29" s="194"/>
      <c r="R29" s="194"/>
      <c r="S29" s="194"/>
      <c r="T29" s="357"/>
      <c r="U29" s="358"/>
      <c r="V29" s="188"/>
      <c r="W29" s="188"/>
      <c r="X29" s="210" t="s">
        <v>246</v>
      </c>
      <c r="Y29" s="192"/>
      <c r="AD29" s="211"/>
    </row>
    <row r="30" spans="2:30" s="181" customFormat="1" ht="25.5" customHeight="1">
      <c r="B30" s="202"/>
      <c r="C30" s="202"/>
      <c r="D30" s="183"/>
      <c r="E30" s="183"/>
      <c r="F30" s="183"/>
      <c r="G30" s="183"/>
      <c r="H30" s="361"/>
      <c r="I30" s="362"/>
      <c r="J30" s="184"/>
      <c r="K30" s="184"/>
      <c r="L30" s="164"/>
      <c r="M30" s="164"/>
      <c r="N30" s="199"/>
      <c r="O30" s="184"/>
      <c r="P30" s="194"/>
      <c r="Q30" s="194"/>
      <c r="R30" s="194"/>
      <c r="S30" s="194"/>
      <c r="T30" s="194"/>
      <c r="U30" s="194"/>
      <c r="V30" s="194"/>
      <c r="W30" s="194"/>
      <c r="X30" s="196"/>
      <c r="Y30" s="192"/>
      <c r="AD30" s="211"/>
    </row>
    <row r="31" spans="2:30" s="212" customFormat="1" ht="25.5" customHeight="1">
      <c r="B31" s="182"/>
      <c r="C31" s="182"/>
      <c r="D31" s="199"/>
      <c r="E31" s="183"/>
      <c r="F31" s="183"/>
      <c r="G31" s="183"/>
      <c r="H31" s="183"/>
      <c r="I31" s="183"/>
      <c r="J31" s="183"/>
      <c r="K31" s="183"/>
      <c r="L31" s="213"/>
      <c r="M31" s="199"/>
      <c r="N31" s="199"/>
      <c r="O31" s="214"/>
      <c r="P31" s="207"/>
      <c r="Q31" s="207"/>
      <c r="R31" s="207"/>
      <c r="S31" s="207"/>
      <c r="T31" s="207"/>
      <c r="U31" s="207"/>
      <c r="V31" s="207"/>
      <c r="W31" s="207"/>
      <c r="X31" s="215"/>
      <c r="Y31" s="216"/>
      <c r="AD31" s="211"/>
    </row>
    <row r="32" spans="2:25" s="212" customFormat="1" ht="25.5" customHeight="1">
      <c r="B32" s="182"/>
      <c r="C32" s="182"/>
      <c r="D32" s="199"/>
      <c r="E32" s="199"/>
      <c r="F32" s="199"/>
      <c r="G32" s="183"/>
      <c r="H32" s="183"/>
      <c r="I32" s="183"/>
      <c r="J32" s="183"/>
      <c r="K32" s="183"/>
      <c r="L32" s="217"/>
      <c r="M32" s="199"/>
      <c r="N32" s="199"/>
      <c r="O32" s="214"/>
      <c r="P32" s="207"/>
      <c r="Q32" s="207"/>
      <c r="R32" s="207"/>
      <c r="S32" s="207"/>
      <c r="T32" s="191"/>
      <c r="U32" s="207"/>
      <c r="V32" s="207"/>
      <c r="W32" s="207"/>
      <c r="X32" s="215"/>
      <c r="Y32" s="216"/>
    </row>
    <row r="33" spans="4:25" s="218" customFormat="1" ht="3.75" customHeight="1">
      <c r="D33" s="188"/>
      <c r="E33" s="188"/>
      <c r="F33" s="188"/>
      <c r="G33" s="207"/>
      <c r="H33" s="207"/>
      <c r="I33" s="207"/>
      <c r="J33" s="207"/>
      <c r="K33" s="207"/>
      <c r="L33" s="188"/>
      <c r="M33" s="188"/>
      <c r="N33" s="188"/>
      <c r="O33" s="207"/>
      <c r="P33" s="207"/>
      <c r="Q33" s="207"/>
      <c r="R33" s="207"/>
      <c r="S33" s="207"/>
      <c r="T33" s="207"/>
      <c r="U33" s="207"/>
      <c r="V33" s="207"/>
      <c r="W33" s="207"/>
      <c r="X33" s="215"/>
      <c r="Y33" s="207"/>
    </row>
    <row r="34" spans="4:25" s="181" customFormat="1" ht="25.5" customHeight="1">
      <c r="D34" s="219"/>
      <c r="E34" s="220"/>
      <c r="F34" s="192"/>
      <c r="G34" s="191" t="s">
        <v>247</v>
      </c>
      <c r="H34" s="221"/>
      <c r="I34" s="221"/>
      <c r="J34" s="221"/>
      <c r="K34" s="221"/>
      <c r="L34" s="216"/>
      <c r="M34" s="216"/>
      <c r="N34" s="216"/>
      <c r="O34" s="192"/>
      <c r="P34" s="216"/>
      <c r="Q34" s="216"/>
      <c r="R34" s="216"/>
      <c r="S34" s="216"/>
      <c r="T34" s="191"/>
      <c r="U34" s="191"/>
      <c r="V34" s="191"/>
      <c r="W34" s="196"/>
      <c r="X34" s="191"/>
      <c r="Y34" s="192"/>
    </row>
    <row r="35" spans="4:25" s="181" customFormat="1" ht="6.75" customHeight="1">
      <c r="D35" s="221"/>
      <c r="E35" s="221"/>
      <c r="F35" s="221"/>
      <c r="G35" s="221"/>
      <c r="H35" s="221"/>
      <c r="I35" s="221"/>
      <c r="J35" s="221"/>
      <c r="K35" s="221"/>
      <c r="L35" s="216"/>
      <c r="M35" s="216"/>
      <c r="N35" s="216"/>
      <c r="O35" s="192"/>
      <c r="P35" s="216"/>
      <c r="Q35" s="216"/>
      <c r="R35" s="216"/>
      <c r="S35" s="216"/>
      <c r="T35" s="191"/>
      <c r="U35" s="191"/>
      <c r="V35" s="191"/>
      <c r="W35" s="196"/>
      <c r="X35" s="191"/>
      <c r="Y35" s="192"/>
    </row>
    <row r="36" spans="4:25" s="181" customFormat="1" ht="25.5" customHeight="1">
      <c r="D36" s="222"/>
      <c r="E36" s="223"/>
      <c r="F36" s="192"/>
      <c r="G36" s="224" t="s">
        <v>248</v>
      </c>
      <c r="H36" s="191"/>
      <c r="I36" s="221"/>
      <c r="J36" s="221"/>
      <c r="K36" s="221"/>
      <c r="L36" s="216"/>
      <c r="M36" s="216"/>
      <c r="N36" s="192"/>
      <c r="O36" s="192"/>
      <c r="P36" s="216"/>
      <c r="Q36" s="216"/>
      <c r="R36" s="216"/>
      <c r="S36" s="216"/>
      <c r="T36" s="224"/>
      <c r="U36" s="191"/>
      <c r="V36" s="191"/>
      <c r="W36" s="196"/>
      <c r="X36" s="191"/>
      <c r="Y36" s="192"/>
    </row>
    <row r="37" spans="4:24" s="181" customFormat="1" ht="13.5" customHeight="1">
      <c r="D37" s="225"/>
      <c r="E37" s="225"/>
      <c r="F37" s="225"/>
      <c r="G37" s="225"/>
      <c r="H37" s="225"/>
      <c r="I37" s="225"/>
      <c r="J37" s="225"/>
      <c r="K37" s="225"/>
      <c r="L37" s="212"/>
      <c r="M37" s="212"/>
      <c r="P37" s="226"/>
      <c r="Q37" s="226"/>
      <c r="R37" s="226"/>
      <c r="S37" s="226"/>
      <c r="T37" s="227"/>
      <c r="U37" s="227"/>
      <c r="V37" s="227"/>
      <c r="W37" s="228"/>
      <c r="X37" s="227"/>
    </row>
    <row r="38" s="227" customFormat="1" ht="20.25" customHeight="1">
      <c r="W38" s="228"/>
    </row>
    <row r="39" spans="2:23" s="227" customFormat="1" ht="20.25" customHeight="1">
      <c r="B39" s="229" t="s">
        <v>249</v>
      </c>
      <c r="C39" s="181"/>
      <c r="D39" s="181"/>
      <c r="W39" s="228"/>
    </row>
    <row r="40" spans="4:23" s="227" customFormat="1" ht="20.25" customHeight="1">
      <c r="D40" s="224" t="s">
        <v>250</v>
      </c>
      <c r="W40" s="228"/>
    </row>
    <row r="41" spans="4:23" s="227" customFormat="1" ht="20.25" customHeight="1">
      <c r="D41" s="230" t="s">
        <v>251</v>
      </c>
      <c r="W41" s="228"/>
    </row>
    <row r="42" spans="4:30" s="227" customFormat="1" ht="20.25" customHeight="1">
      <c r="D42" s="224" t="s">
        <v>252</v>
      </c>
      <c r="W42" s="228"/>
      <c r="AD42" s="211"/>
    </row>
    <row r="43" spans="4:30" s="227" customFormat="1" ht="20.25" customHeight="1">
      <c r="D43" s="224" t="s">
        <v>253</v>
      </c>
      <c r="W43" s="228"/>
      <c r="AD43" s="211"/>
    </row>
    <row r="44" s="227" customFormat="1" ht="20.25" customHeight="1">
      <c r="W44" s="228"/>
    </row>
    <row r="45" spans="2:23" s="227" customFormat="1" ht="20.25" customHeight="1">
      <c r="B45" s="229" t="s">
        <v>254</v>
      </c>
      <c r="C45" s="224"/>
      <c r="D45" s="224"/>
      <c r="W45" s="228"/>
    </row>
    <row r="46" spans="4:23" s="224" customFormat="1" ht="24.75" customHeight="1">
      <c r="D46" s="224" t="s">
        <v>255</v>
      </c>
      <c r="W46" s="210"/>
    </row>
    <row r="47" spans="4:23" s="224" customFormat="1" ht="24.75" customHeight="1">
      <c r="D47" s="224" t="s">
        <v>256</v>
      </c>
      <c r="W47" s="210"/>
    </row>
    <row r="48" spans="4:23" s="224" customFormat="1" ht="24.75" customHeight="1">
      <c r="D48" s="224" t="s">
        <v>257</v>
      </c>
      <c r="W48" s="210"/>
    </row>
    <row r="49" spans="4:23" s="224" customFormat="1" ht="20.25" customHeight="1">
      <c r="D49" s="224" t="s">
        <v>258</v>
      </c>
      <c r="W49" s="210"/>
    </row>
    <row r="50" spans="4:23" s="224" customFormat="1" ht="20.25" customHeight="1">
      <c r="D50" s="231" t="s">
        <v>259</v>
      </c>
      <c r="W50" s="210"/>
    </row>
    <row r="51" spans="4:23" s="224" customFormat="1" ht="18" customHeight="1">
      <c r="D51" s="191"/>
      <c r="W51" s="210"/>
    </row>
    <row r="52" s="224" customFormat="1" ht="16.5" customHeight="1">
      <c r="W52" s="210"/>
    </row>
    <row r="53" s="224" customFormat="1" ht="16.5" customHeight="1">
      <c r="W53" s="210"/>
    </row>
    <row r="54" s="224" customFormat="1" ht="16.5" customHeight="1">
      <c r="W54" s="210"/>
    </row>
    <row r="55" s="224" customFormat="1" ht="16.5" customHeight="1">
      <c r="W55" s="210"/>
    </row>
    <row r="56" s="224" customFormat="1" ht="16.5" customHeight="1">
      <c r="W56" s="210"/>
    </row>
    <row r="57" s="224" customFormat="1" ht="16.5" customHeight="1">
      <c r="W57" s="210"/>
    </row>
    <row r="58" s="224" customFormat="1" ht="16.5" customHeight="1">
      <c r="W58" s="210"/>
    </row>
    <row r="59" s="224" customFormat="1" ht="16.5" customHeight="1">
      <c r="W59" s="210"/>
    </row>
    <row r="60" s="224" customFormat="1" ht="16.5" customHeight="1">
      <c r="W60" s="210"/>
    </row>
    <row r="61" s="224" customFormat="1" ht="16.5" customHeight="1">
      <c r="W61" s="210"/>
    </row>
    <row r="62" s="224" customFormat="1" ht="16.5" customHeight="1">
      <c r="W62" s="210"/>
    </row>
    <row r="63" s="224" customFormat="1" ht="16.5" customHeight="1">
      <c r="W63" s="210"/>
    </row>
    <row r="64" s="224" customFormat="1" ht="16.5" customHeight="1">
      <c r="W64" s="210"/>
    </row>
    <row r="65" s="224" customFormat="1" ht="16.5" customHeight="1">
      <c r="W65" s="210"/>
    </row>
    <row r="66" s="224" customFormat="1" ht="16.5" customHeight="1">
      <c r="W66" s="210"/>
    </row>
    <row r="67" s="224" customFormat="1" ht="16.5" customHeight="1">
      <c r="W67" s="210"/>
    </row>
    <row r="68" s="224" customFormat="1" ht="16.5" customHeight="1">
      <c r="W68" s="210"/>
    </row>
    <row r="69" s="224" customFormat="1" ht="16.5" customHeight="1">
      <c r="W69" s="210"/>
    </row>
    <row r="70" s="224" customFormat="1" ht="16.5" customHeight="1">
      <c r="W70" s="210"/>
    </row>
    <row r="71" s="224" customFormat="1" ht="16.5" customHeight="1">
      <c r="W71" s="210"/>
    </row>
    <row r="72" spans="23:49" s="224" customFormat="1" ht="16.5" customHeight="1">
      <c r="W72" s="210"/>
      <c r="AM72" s="5" t="s">
        <v>260</v>
      </c>
      <c r="AN72" s="21"/>
      <c r="AO72" s="12"/>
      <c r="AP72" s="12"/>
      <c r="AQ72" s="12"/>
      <c r="AR72" s="12"/>
      <c r="AS72" s="12"/>
      <c r="AT72" s="232" t="s">
        <v>261</v>
      </c>
      <c r="AU72" s="23"/>
      <c r="AV72" s="23"/>
      <c r="AW72" s="23"/>
    </row>
    <row r="73" spans="23:49" s="224" customFormat="1" ht="16.5" customHeight="1">
      <c r="W73" s="210"/>
      <c r="AM73" s="5"/>
      <c r="AN73" s="21"/>
      <c r="AO73" s="12"/>
      <c r="AP73" s="12"/>
      <c r="AQ73" s="12"/>
      <c r="AR73" s="12"/>
      <c r="AS73" s="12"/>
      <c r="AT73" s="232" t="s">
        <v>262</v>
      </c>
      <c r="AU73" s="12"/>
      <c r="AV73" s="12"/>
      <c r="AW73" s="12"/>
    </row>
    <row r="74" spans="23:49" s="224" customFormat="1" ht="16.5" customHeight="1">
      <c r="W74" s="210"/>
      <c r="AM74" s="17"/>
      <c r="AN74" s="233" t="s">
        <v>263</v>
      </c>
      <c r="AO74" s="6"/>
      <c r="AP74" s="6"/>
      <c r="AQ74" s="6"/>
      <c r="AR74" s="6"/>
      <c r="AS74" s="12"/>
      <c r="AT74" s="12"/>
      <c r="AU74" s="12"/>
      <c r="AV74" s="12"/>
      <c r="AW74" s="12"/>
    </row>
    <row r="75" spans="4:49" s="234" customFormat="1" ht="16.5" customHeight="1">
      <c r="D75" s="227"/>
      <c r="W75" s="235"/>
      <c r="AM75" s="21"/>
      <c r="AN75" s="32"/>
      <c r="AO75" s="32"/>
      <c r="AP75" s="363" t="s">
        <v>25</v>
      </c>
      <c r="AQ75" s="365" t="s">
        <v>26</v>
      </c>
      <c r="AR75" s="367" t="s">
        <v>27</v>
      </c>
      <c r="AS75" s="236" t="s">
        <v>28</v>
      </c>
      <c r="AT75" s="369" t="s">
        <v>29</v>
      </c>
      <c r="AU75" s="370"/>
      <c r="AV75" s="371"/>
      <c r="AW75" s="363" t="s">
        <v>30</v>
      </c>
    </row>
    <row r="76" spans="4:49" s="234" customFormat="1" ht="16.5" customHeight="1" thickBot="1">
      <c r="D76" s="227"/>
      <c r="W76" s="235"/>
      <c r="AD76" s="238" t="s">
        <v>264</v>
      </c>
      <c r="AE76" s="239"/>
      <c r="AF76" s="239"/>
      <c r="AG76" s="239"/>
      <c r="AH76" s="239"/>
      <c r="AI76" s="239"/>
      <c r="AJ76" s="239"/>
      <c r="AK76" s="239"/>
      <c r="AM76" s="16"/>
      <c r="AN76" s="240"/>
      <c r="AO76" s="240"/>
      <c r="AP76" s="364"/>
      <c r="AQ76" s="366"/>
      <c r="AR76" s="368"/>
      <c r="AS76" s="241" t="s">
        <v>34</v>
      </c>
      <c r="AT76" s="241" t="s">
        <v>35</v>
      </c>
      <c r="AU76" s="240" t="s">
        <v>36</v>
      </c>
      <c r="AV76" s="242" t="s">
        <v>0</v>
      </c>
      <c r="AW76" s="372"/>
    </row>
    <row r="77" spans="23:49" s="234" customFormat="1" ht="18.75" customHeight="1" thickBot="1">
      <c r="W77" s="235"/>
      <c r="AD77" s="151"/>
      <c r="AE77" s="151"/>
      <c r="AF77" s="151"/>
      <c r="AG77" s="151"/>
      <c r="AH77" s="151"/>
      <c r="AI77" s="151"/>
      <c r="AJ77" s="151"/>
      <c r="AK77" s="151"/>
      <c r="AM77" s="21"/>
      <c r="AN77" s="42"/>
      <c r="AO77" s="42"/>
      <c r="AP77" s="237"/>
      <c r="AQ77" s="243" t="s">
        <v>265</v>
      </c>
      <c r="AR77" s="244" t="s">
        <v>266</v>
      </c>
      <c r="AS77" s="245" t="s">
        <v>267</v>
      </c>
      <c r="AT77" s="245" t="s">
        <v>268</v>
      </c>
      <c r="AU77" s="246" t="s">
        <v>269</v>
      </c>
      <c r="AV77" s="247" t="s">
        <v>270</v>
      </c>
      <c r="AW77" s="248" t="s">
        <v>271</v>
      </c>
    </row>
    <row r="78" spans="23:49" s="234" customFormat="1" ht="16.5" customHeight="1">
      <c r="W78" s="235"/>
      <c r="AD78" s="249" t="s">
        <v>272</v>
      </c>
      <c r="AE78" s="151"/>
      <c r="AF78" s="151"/>
      <c r="AG78" s="151"/>
      <c r="AH78" s="151"/>
      <c r="AI78" s="151"/>
      <c r="AJ78" s="151"/>
      <c r="AK78" s="151"/>
      <c r="AM78" s="12"/>
      <c r="AN78" s="373" t="s">
        <v>42</v>
      </c>
      <c r="AO78" s="58" t="s">
        <v>43</v>
      </c>
      <c r="AP78" s="58"/>
      <c r="AQ78" s="250"/>
      <c r="AR78" s="251"/>
      <c r="AS78" s="252"/>
      <c r="AT78" s="252"/>
      <c r="AU78" s="253"/>
      <c r="AV78" s="254"/>
      <c r="AW78" s="253"/>
    </row>
    <row r="79" spans="23:49" s="234" customFormat="1" ht="16.5" customHeight="1">
      <c r="W79" s="235"/>
      <c r="AD79" s="376" t="s">
        <v>273</v>
      </c>
      <c r="AE79" s="378" t="s">
        <v>274</v>
      </c>
      <c r="AF79" s="379"/>
      <c r="AG79" s="380" t="s">
        <v>275</v>
      </c>
      <c r="AH79" s="380" t="s">
        <v>276</v>
      </c>
      <c r="AI79" s="256"/>
      <c r="AJ79" s="151"/>
      <c r="AK79" s="151"/>
      <c r="AM79" s="12"/>
      <c r="AN79" s="374"/>
      <c r="AO79" s="58" t="s">
        <v>7</v>
      </c>
      <c r="AP79" s="58"/>
      <c r="AQ79" s="257"/>
      <c r="AR79" s="258"/>
      <c r="AS79" s="259"/>
      <c r="AT79" s="259"/>
      <c r="AU79" s="58"/>
      <c r="AV79" s="260"/>
      <c r="AW79" s="58"/>
    </row>
    <row r="80" spans="23:49" s="234" customFormat="1" ht="16.5" customHeight="1" thickBot="1">
      <c r="W80" s="235"/>
      <c r="AD80" s="377"/>
      <c r="AE80" s="261" t="s">
        <v>1</v>
      </c>
      <c r="AF80" s="262" t="s">
        <v>2</v>
      </c>
      <c r="AG80" s="381"/>
      <c r="AH80" s="381"/>
      <c r="AI80" s="263"/>
      <c r="AJ80" s="151"/>
      <c r="AK80" s="151"/>
      <c r="AN80" s="374"/>
      <c r="AO80" s="58" t="s">
        <v>179</v>
      </c>
      <c r="AP80" s="58"/>
      <c r="AQ80" s="257"/>
      <c r="AR80" s="258"/>
      <c r="AS80" s="259"/>
      <c r="AT80" s="259"/>
      <c r="AU80" s="58"/>
      <c r="AV80" s="260"/>
      <c r="AW80" s="58"/>
    </row>
    <row r="81" spans="23:49" s="234" customFormat="1" ht="16.5" customHeight="1" thickBot="1">
      <c r="W81" s="235"/>
      <c r="AD81" s="264" t="e">
        <v>#REF!</v>
      </c>
      <c r="AE81" s="265"/>
      <c r="AF81" s="266"/>
      <c r="AG81" s="267"/>
      <c r="AH81" s="268"/>
      <c r="AI81" s="269"/>
      <c r="AJ81" s="269"/>
      <c r="AK81" s="270"/>
      <c r="AN81" s="375"/>
      <c r="AO81" s="58" t="s">
        <v>50</v>
      </c>
      <c r="AP81" s="58"/>
      <c r="AQ81" s="257"/>
      <c r="AR81" s="258"/>
      <c r="AS81" s="259"/>
      <c r="AT81" s="259"/>
      <c r="AU81" s="58"/>
      <c r="AV81" s="260"/>
      <c r="AW81" s="58"/>
    </row>
    <row r="82" spans="23:45" s="234" customFormat="1" ht="15" customHeight="1">
      <c r="W82" s="235"/>
      <c r="AD82" s="271"/>
      <c r="AE82" s="269"/>
      <c r="AF82" s="272"/>
      <c r="AG82" s="382"/>
      <c r="AH82" s="382"/>
      <c r="AI82" s="269"/>
      <c r="AJ82" s="151"/>
      <c r="AK82" s="151"/>
      <c r="AS82" s="273" t="s">
        <v>277</v>
      </c>
    </row>
    <row r="83" spans="23:45" s="234" customFormat="1" ht="16.5" customHeight="1">
      <c r="W83" s="235"/>
      <c r="AD83" s="249" t="s">
        <v>278</v>
      </c>
      <c r="AE83" s="151"/>
      <c r="AF83" s="274"/>
      <c r="AG83" s="274"/>
      <c r="AH83" s="274"/>
      <c r="AI83" s="271"/>
      <c r="AJ83" s="274"/>
      <c r="AK83" s="275"/>
      <c r="AM83" s="5" t="s">
        <v>279</v>
      </c>
      <c r="AP83" s="276"/>
      <c r="AR83" s="68"/>
      <c r="AS83" s="273" t="s">
        <v>280</v>
      </c>
    </row>
    <row r="84" spans="23:47" s="234" customFormat="1" ht="18.75" customHeight="1">
      <c r="W84" s="235"/>
      <c r="AD84" s="383"/>
      <c r="AE84" s="384"/>
      <c r="AF84" s="387" t="s">
        <v>281</v>
      </c>
      <c r="AG84" s="388"/>
      <c r="AH84" s="387" t="s">
        <v>282</v>
      </c>
      <c r="AI84" s="388"/>
      <c r="AJ84" s="389" t="s">
        <v>283</v>
      </c>
      <c r="AK84" s="389" t="s">
        <v>284</v>
      </c>
      <c r="AM84" s="92"/>
      <c r="AP84" s="276"/>
      <c r="AR84" s="68"/>
      <c r="AU84" s="278" t="s">
        <v>285</v>
      </c>
    </row>
    <row r="85" spans="23:50" s="234" customFormat="1" ht="30" customHeight="1" thickBot="1">
      <c r="W85" s="235"/>
      <c r="AD85" s="385"/>
      <c r="AE85" s="386"/>
      <c r="AF85" s="277" t="s">
        <v>286</v>
      </c>
      <c r="AG85" s="277" t="s">
        <v>287</v>
      </c>
      <c r="AH85" s="277" t="s">
        <v>286</v>
      </c>
      <c r="AI85" s="277" t="s">
        <v>288</v>
      </c>
      <c r="AJ85" s="390"/>
      <c r="AK85" s="390"/>
      <c r="AM85" s="21"/>
      <c r="AN85" s="21"/>
      <c r="AO85" s="12"/>
      <c r="AP85" s="12"/>
      <c r="AQ85" s="12"/>
      <c r="AR85" s="12"/>
      <c r="AS85" s="12"/>
      <c r="AT85" s="12"/>
      <c r="AU85" s="279" t="s">
        <v>289</v>
      </c>
      <c r="AV85" s="12"/>
      <c r="AW85" s="12"/>
      <c r="AX85" s="12"/>
    </row>
    <row r="86" spans="23:50" s="234" customFormat="1" ht="16.5" customHeight="1" thickBot="1">
      <c r="W86" s="235"/>
      <c r="AD86" s="391" t="s">
        <v>290</v>
      </c>
      <c r="AE86" s="392"/>
      <c r="AF86" s="280"/>
      <c r="AG86" s="281"/>
      <c r="AH86" s="281"/>
      <c r="AI86" s="282"/>
      <c r="AJ86" s="283">
        <f aca="true" t="shared" si="0" ref="AJ86:AJ92">IF($E$8=0,0,(AF86+AH86)/$E$8)</f>
        <v>0</v>
      </c>
      <c r="AK86" s="284"/>
      <c r="AM86" s="12"/>
      <c r="AN86" s="233" t="s">
        <v>291</v>
      </c>
      <c r="AO86" s="92"/>
      <c r="AP86" s="92"/>
      <c r="AQ86" s="92"/>
      <c r="AR86" s="92"/>
      <c r="AS86" s="92"/>
      <c r="AT86" s="92"/>
      <c r="AU86" s="92"/>
      <c r="AV86" s="92"/>
      <c r="AW86" s="92"/>
      <c r="AX86" s="92"/>
    </row>
    <row r="87" spans="23:50" s="234" customFormat="1" ht="16.5" customHeight="1" thickTop="1">
      <c r="W87" s="235"/>
      <c r="AD87" s="391" t="s">
        <v>292</v>
      </c>
      <c r="AE87" s="392"/>
      <c r="AF87" s="285"/>
      <c r="AG87" s="286"/>
      <c r="AH87" s="286"/>
      <c r="AI87" s="287"/>
      <c r="AJ87" s="283">
        <f t="shared" si="0"/>
        <v>0</v>
      </c>
      <c r="AK87" s="288">
        <f>IF(AJ87=0,0,($B$6+$C$6)/(AJ87))</f>
        <v>0</v>
      </c>
      <c r="AM87" s="12"/>
      <c r="AN87" s="289"/>
      <c r="AO87" s="290"/>
      <c r="AP87" s="291" t="s">
        <v>25</v>
      </c>
      <c r="AQ87" s="292" t="s">
        <v>75</v>
      </c>
      <c r="AR87" s="293" t="s">
        <v>76</v>
      </c>
      <c r="AS87" s="294" t="s">
        <v>77</v>
      </c>
      <c r="AT87" s="295" t="s">
        <v>78</v>
      </c>
      <c r="AU87" s="294" t="s">
        <v>183</v>
      </c>
      <c r="AV87" s="295" t="s">
        <v>79</v>
      </c>
      <c r="AW87" s="294" t="s">
        <v>184</v>
      </c>
      <c r="AX87" s="296" t="s">
        <v>8</v>
      </c>
    </row>
    <row r="88" spans="23:50" s="234" customFormat="1" ht="16.5" customHeight="1">
      <c r="W88" s="235"/>
      <c r="AD88" s="391" t="s">
        <v>293</v>
      </c>
      <c r="AE88" s="392"/>
      <c r="AF88" s="285"/>
      <c r="AG88" s="286"/>
      <c r="AH88" s="286"/>
      <c r="AI88" s="287"/>
      <c r="AJ88" s="283">
        <f t="shared" si="0"/>
        <v>0</v>
      </c>
      <c r="AK88" s="288">
        <f>IF(AJ88=0,0,($B$6+$C$6)/(AJ88))</f>
        <v>0</v>
      </c>
      <c r="AM88" s="12"/>
      <c r="AN88" s="297"/>
      <c r="AO88" s="298"/>
      <c r="AP88" s="299"/>
      <c r="AQ88" s="300"/>
      <c r="AR88" s="301" t="s">
        <v>80</v>
      </c>
      <c r="AS88" s="252" t="s">
        <v>81</v>
      </c>
      <c r="AT88" s="302"/>
      <c r="AU88" s="303" t="s">
        <v>82</v>
      </c>
      <c r="AV88" s="302"/>
      <c r="AW88" s="252" t="s">
        <v>83</v>
      </c>
      <c r="AX88" s="304"/>
    </row>
    <row r="89" spans="23:50" s="234" customFormat="1" ht="16.5" customHeight="1">
      <c r="W89" s="235"/>
      <c r="AD89" s="391" t="s">
        <v>294</v>
      </c>
      <c r="AE89" s="392"/>
      <c r="AF89" s="285"/>
      <c r="AG89" s="286"/>
      <c r="AH89" s="286"/>
      <c r="AI89" s="287"/>
      <c r="AJ89" s="283">
        <f t="shared" si="0"/>
        <v>0</v>
      </c>
      <c r="AK89" s="284"/>
      <c r="AM89" s="12"/>
      <c r="AN89" s="373" t="s">
        <v>42</v>
      </c>
      <c r="AO89" s="305" t="s">
        <v>43</v>
      </c>
      <c r="AP89" s="58"/>
      <c r="AQ89" s="306"/>
      <c r="AR89" s="307"/>
      <c r="AS89" s="259"/>
      <c r="AT89" s="259"/>
      <c r="AU89" s="259"/>
      <c r="AV89" s="259"/>
      <c r="AW89" s="259"/>
      <c r="AX89" s="308"/>
    </row>
    <row r="90" spans="23:50" s="234" customFormat="1" ht="16.5" customHeight="1">
      <c r="W90" s="235"/>
      <c r="AD90" s="391" t="s">
        <v>0</v>
      </c>
      <c r="AE90" s="392"/>
      <c r="AF90" s="285"/>
      <c r="AG90" s="286"/>
      <c r="AH90" s="286"/>
      <c r="AI90" s="287"/>
      <c r="AJ90" s="283">
        <f t="shared" si="0"/>
        <v>0</v>
      </c>
      <c r="AK90" s="284"/>
      <c r="AM90" s="12"/>
      <c r="AN90" s="374"/>
      <c r="AO90" s="305" t="s">
        <v>7</v>
      </c>
      <c r="AP90" s="58"/>
      <c r="AQ90" s="306"/>
      <c r="AR90" s="307"/>
      <c r="AS90" s="259"/>
      <c r="AT90" s="259"/>
      <c r="AU90" s="259"/>
      <c r="AV90" s="259"/>
      <c r="AW90" s="259"/>
      <c r="AX90" s="308"/>
    </row>
    <row r="91" spans="23:50" s="234" customFormat="1" ht="16.5" customHeight="1" thickBot="1">
      <c r="W91" s="235"/>
      <c r="AD91" s="391" t="s">
        <v>295</v>
      </c>
      <c r="AE91" s="392"/>
      <c r="AF91" s="309"/>
      <c r="AG91" s="310"/>
      <c r="AH91" s="310"/>
      <c r="AI91" s="311"/>
      <c r="AJ91" s="283">
        <f t="shared" si="0"/>
        <v>0</v>
      </c>
      <c r="AK91" s="284"/>
      <c r="AM91" s="12"/>
      <c r="AN91" s="374"/>
      <c r="AO91" s="305" t="s">
        <v>179</v>
      </c>
      <c r="AP91" s="58"/>
      <c r="AQ91" s="306"/>
      <c r="AR91" s="307"/>
      <c r="AS91" s="259"/>
      <c r="AT91" s="259"/>
      <c r="AU91" s="259"/>
      <c r="AV91" s="259"/>
      <c r="AW91" s="259"/>
      <c r="AX91" s="308"/>
    </row>
    <row r="92" spans="23:50" s="234" customFormat="1" ht="16.5" customHeight="1">
      <c r="W92" s="235"/>
      <c r="AD92" s="391" t="s">
        <v>296</v>
      </c>
      <c r="AE92" s="393"/>
      <c r="AF92" s="312">
        <f>SUM(AF86:AF91)</f>
        <v>0</v>
      </c>
      <c r="AG92" s="313"/>
      <c r="AH92" s="312">
        <f>SUM(AH86:AH91)</f>
        <v>0</v>
      </c>
      <c r="AI92" s="313"/>
      <c r="AJ92" s="283">
        <f t="shared" si="0"/>
        <v>0</v>
      </c>
      <c r="AK92" s="314">
        <f>IF(AJ92=0,0,($B$6+$C$6)/AJ92)</f>
        <v>0</v>
      </c>
      <c r="AM92" s="12"/>
      <c r="AN92" s="375"/>
      <c r="AO92" s="305" t="s">
        <v>50</v>
      </c>
      <c r="AP92" s="58"/>
      <c r="AQ92" s="306"/>
      <c r="AR92" s="307"/>
      <c r="AS92" s="259"/>
      <c r="AT92" s="259"/>
      <c r="AU92" s="259"/>
      <c r="AV92" s="259"/>
      <c r="AW92" s="259"/>
      <c r="AX92" s="308"/>
    </row>
    <row r="93" spans="23:50" s="234" customFormat="1" ht="14.25" customHeight="1" thickBot="1">
      <c r="W93" s="235"/>
      <c r="AD93" s="271"/>
      <c r="AE93" s="271"/>
      <c r="AF93" s="315"/>
      <c r="AG93" s="271"/>
      <c r="AH93" s="271"/>
      <c r="AI93" s="271"/>
      <c r="AJ93" s="316"/>
      <c r="AK93" s="317"/>
      <c r="AN93" s="42" t="s">
        <v>186</v>
      </c>
      <c r="AO93" s="58"/>
      <c r="AP93" s="58"/>
      <c r="AQ93" s="306"/>
      <c r="AR93" s="318"/>
      <c r="AS93" s="319"/>
      <c r="AT93" s="319"/>
      <c r="AU93" s="319"/>
      <c r="AV93" s="319"/>
      <c r="AW93" s="319"/>
      <c r="AX93" s="320"/>
    </row>
    <row r="94" spans="23:37" s="234" customFormat="1" ht="16.5" customHeight="1" thickTop="1">
      <c r="W94" s="235"/>
      <c r="AD94" s="249" t="s">
        <v>297</v>
      </c>
      <c r="AE94" s="321"/>
      <c r="AF94" s="151" t="s">
        <v>298</v>
      </c>
      <c r="AG94" s="151"/>
      <c r="AH94" s="249" t="s">
        <v>299</v>
      </c>
      <c r="AI94" s="151"/>
      <c r="AJ94" s="151" t="s">
        <v>298</v>
      </c>
      <c r="AK94" s="151"/>
    </row>
    <row r="95" spans="30:37" ht="15" customHeight="1">
      <c r="AD95" s="322"/>
      <c r="AE95" s="323"/>
      <c r="AF95" s="272"/>
      <c r="AG95" s="151"/>
      <c r="AH95" s="151"/>
      <c r="AI95" s="151"/>
      <c r="AJ95" s="151"/>
      <c r="AK95" s="151"/>
    </row>
    <row r="96" spans="30:37" ht="16.5" customHeight="1">
      <c r="AD96" s="249" t="s">
        <v>300</v>
      </c>
      <c r="AE96" s="323"/>
      <c r="AF96" s="272"/>
      <c r="AG96" s="151"/>
      <c r="AH96" s="151"/>
      <c r="AI96" s="151"/>
      <c r="AJ96" s="151"/>
      <c r="AK96" s="151"/>
    </row>
    <row r="97" spans="30:37" ht="16.5" customHeight="1" thickBot="1">
      <c r="AD97" s="396" t="s">
        <v>301</v>
      </c>
      <c r="AE97" s="397"/>
      <c r="AF97" s="255" t="s">
        <v>302</v>
      </c>
      <c r="AG97" s="396" t="s">
        <v>301</v>
      </c>
      <c r="AH97" s="397"/>
      <c r="AI97" s="255" t="s">
        <v>302</v>
      </c>
      <c r="AJ97" s="151"/>
      <c r="AK97" s="151"/>
    </row>
    <row r="98" spans="30:37" ht="16.5" customHeight="1">
      <c r="AD98" s="398" t="s">
        <v>108</v>
      </c>
      <c r="AE98" s="399"/>
      <c r="AF98" s="324"/>
      <c r="AG98" s="400" t="s">
        <v>303</v>
      </c>
      <c r="AH98" s="399"/>
      <c r="AI98" s="324"/>
      <c r="AJ98" s="151"/>
      <c r="AK98" s="151"/>
    </row>
    <row r="99" spans="30:37" ht="16.5" customHeight="1">
      <c r="AD99" s="398" t="s">
        <v>3</v>
      </c>
      <c r="AE99" s="399"/>
      <c r="AF99" s="325"/>
      <c r="AG99" s="401" t="s">
        <v>304</v>
      </c>
      <c r="AH99" s="326" t="s">
        <v>305</v>
      </c>
      <c r="AI99" s="325"/>
      <c r="AJ99" s="151"/>
      <c r="AK99" s="151"/>
    </row>
    <row r="100" spans="30:37" ht="16.5" customHeight="1">
      <c r="AD100" s="403" t="s">
        <v>306</v>
      </c>
      <c r="AE100" s="395"/>
      <c r="AF100" s="325"/>
      <c r="AG100" s="402"/>
      <c r="AH100" s="327" t="s">
        <v>307</v>
      </c>
      <c r="AI100" s="325"/>
      <c r="AJ100" s="151"/>
      <c r="AK100" s="151"/>
    </row>
    <row r="101" spans="30:37" ht="16.5" customHeight="1">
      <c r="AD101" s="398" t="s">
        <v>4</v>
      </c>
      <c r="AE101" s="399"/>
      <c r="AF101" s="325"/>
      <c r="AG101" s="394" t="s">
        <v>308</v>
      </c>
      <c r="AH101" s="395"/>
      <c r="AI101" s="325"/>
      <c r="AJ101" s="151"/>
      <c r="AK101" s="151"/>
    </row>
    <row r="102" spans="30:37" ht="16.5" customHeight="1" thickBot="1">
      <c r="AD102" s="398" t="s">
        <v>187</v>
      </c>
      <c r="AE102" s="399"/>
      <c r="AF102" s="325"/>
      <c r="AG102" s="394" t="s">
        <v>309</v>
      </c>
      <c r="AH102" s="395"/>
      <c r="AI102" s="328"/>
      <c r="AJ102" s="151"/>
      <c r="AK102" s="151"/>
    </row>
    <row r="103" spans="30:37" ht="16.5" customHeight="1" thickBot="1">
      <c r="AD103" s="398" t="s">
        <v>5</v>
      </c>
      <c r="AE103" s="399"/>
      <c r="AF103" s="325"/>
      <c r="AG103" s="394" t="s">
        <v>8</v>
      </c>
      <c r="AH103" s="395"/>
      <c r="AI103" s="329"/>
      <c r="AJ103" s="404" t="s">
        <v>310</v>
      </c>
      <c r="AK103" s="405"/>
    </row>
    <row r="104" spans="30:37" ht="16.5" customHeight="1" thickBot="1">
      <c r="AD104" s="398" t="s">
        <v>6</v>
      </c>
      <c r="AE104" s="399"/>
      <c r="AF104" s="330"/>
      <c r="AG104" s="400" t="s">
        <v>311</v>
      </c>
      <c r="AH104" s="406"/>
      <c r="AI104" s="331">
        <f>SUM(AF98:AF104,AI98:AI103)</f>
        <v>0</v>
      </c>
      <c r="AJ104" s="332"/>
      <c r="AK104" s="332"/>
    </row>
    <row r="105" spans="30:37" ht="16.5" customHeight="1" thickBot="1">
      <c r="AD105" s="151"/>
      <c r="AE105" s="151"/>
      <c r="AF105" s="151"/>
      <c r="AG105" s="407" t="s">
        <v>312</v>
      </c>
      <c r="AH105" s="408"/>
      <c r="AI105" s="333"/>
      <c r="AJ105" s="151"/>
      <c r="AK105" s="151"/>
    </row>
    <row r="106" spans="30:37" ht="16.5" customHeight="1">
      <c r="AD106" s="151"/>
      <c r="AE106" s="151"/>
      <c r="AF106" s="151"/>
      <c r="AG106" s="409" t="s">
        <v>313</v>
      </c>
      <c r="AH106" s="410"/>
      <c r="AI106" s="334">
        <f>SUM(AI104,AI105)</f>
        <v>0</v>
      </c>
      <c r="AJ106" s="151"/>
      <c r="AK106" s="151"/>
    </row>
    <row r="107" spans="30:37" ht="13.5" customHeight="1">
      <c r="AD107" s="151"/>
      <c r="AE107" s="151"/>
      <c r="AF107" s="151"/>
      <c r="AG107" s="335"/>
      <c r="AH107" s="335"/>
      <c r="AI107" s="336"/>
      <c r="AJ107" s="151"/>
      <c r="AK107" s="151"/>
    </row>
  </sheetData>
  <sheetProtection/>
  <mergeCells count="50">
    <mergeCell ref="AJ103:AK103"/>
    <mergeCell ref="AD104:AE104"/>
    <mergeCell ref="AG104:AH104"/>
    <mergeCell ref="AG105:AH105"/>
    <mergeCell ref="AG106:AH106"/>
    <mergeCell ref="AD101:AE101"/>
    <mergeCell ref="AG101:AH101"/>
    <mergeCell ref="AD102:AE102"/>
    <mergeCell ref="AG102:AH102"/>
    <mergeCell ref="AD103:AE103"/>
    <mergeCell ref="AG103:AH103"/>
    <mergeCell ref="AD97:AE97"/>
    <mergeCell ref="AG97:AH97"/>
    <mergeCell ref="AD98:AE98"/>
    <mergeCell ref="AG98:AH98"/>
    <mergeCell ref="AD99:AE99"/>
    <mergeCell ref="AG99:AG100"/>
    <mergeCell ref="AD100:AE100"/>
    <mergeCell ref="AD86:AE86"/>
    <mergeCell ref="AD87:AE87"/>
    <mergeCell ref="AD88:AE88"/>
    <mergeCell ref="AD89:AE89"/>
    <mergeCell ref="AN89:AN92"/>
    <mergeCell ref="AD90:AE90"/>
    <mergeCell ref="AD91:AE91"/>
    <mergeCell ref="AD92:AE92"/>
    <mergeCell ref="AG82:AH82"/>
    <mergeCell ref="AD84:AE85"/>
    <mergeCell ref="AF84:AG84"/>
    <mergeCell ref="AH84:AI84"/>
    <mergeCell ref="AJ84:AJ85"/>
    <mergeCell ref="AK84:AK85"/>
    <mergeCell ref="AW75:AW76"/>
    <mergeCell ref="AN78:AN81"/>
    <mergeCell ref="AD79:AD80"/>
    <mergeCell ref="AE79:AF79"/>
    <mergeCell ref="AG79:AG80"/>
    <mergeCell ref="AH79:AH80"/>
    <mergeCell ref="T28:U29"/>
    <mergeCell ref="H29:I30"/>
    <mergeCell ref="AP75:AP76"/>
    <mergeCell ref="AQ75:AQ76"/>
    <mergeCell ref="AR75:AR76"/>
    <mergeCell ref="AT75:AV75"/>
    <mergeCell ref="O19:P20"/>
    <mergeCell ref="R19:AB19"/>
    <mergeCell ref="T22:U23"/>
    <mergeCell ref="X22:AB22"/>
    <mergeCell ref="D23:D27"/>
    <mergeCell ref="O26:P27"/>
  </mergeCells>
  <printOptions/>
  <pageMargins left="0.5905511811023623" right="0.03937007874015748" top="0.7480314960629921" bottom="0" header="0.31496062992125984" footer="0.31496062992125984"/>
  <pageSetup horizontalDpi="600" verticalDpi="600" orientation="landscape" paperSize="8" scale="78" r:id="rId3"/>
  <headerFooter>
    <oddHeader>&amp;R平成25年 1月 1日
　　　　　　　　　　　　　　　　　　　　　　　　　　　　　　　　　　　　　　　　　　　　　　　　　　石灰石鉱業協会
調査部</oddHeader>
  </headerFooter>
  <rowBreaks count="1" manualBreakCount="1">
    <brk id="50" max="255" man="1"/>
  </rowBreaks>
  <drawing r:id="rId2"/>
  <legacyDrawing r:id="rId1"/>
</worksheet>
</file>

<file path=xl/worksheets/sheet3.xml><?xml version="1.0" encoding="utf-8"?>
<worksheet xmlns="http://schemas.openxmlformats.org/spreadsheetml/2006/main" xmlns:r="http://schemas.openxmlformats.org/officeDocument/2006/relationships">
  <dimension ref="A1:Y51"/>
  <sheetViews>
    <sheetView zoomScaleSheetLayoutView="75" zoomScalePageLayoutView="0" workbookViewId="0" topLeftCell="A1">
      <selection activeCell="P33" sqref="P33"/>
    </sheetView>
  </sheetViews>
  <sheetFormatPr defaultColWidth="7.00390625" defaultRowHeight="13.5"/>
  <cols>
    <col min="1" max="1" width="4.75390625" style="12" customWidth="1"/>
    <col min="2" max="2" width="6.875" style="21" customWidth="1"/>
    <col min="3" max="16" width="7.00390625" style="12" customWidth="1"/>
    <col min="17" max="17" width="8.50390625" style="12" customWidth="1"/>
    <col min="18" max="24" width="7.00390625" style="12" customWidth="1"/>
    <col min="25" max="25" width="8.00390625" style="12" customWidth="1"/>
    <col min="26" max="16384" width="7.00390625" style="12" customWidth="1"/>
  </cols>
  <sheetData>
    <row r="1" spans="1:25" ht="27.75" customHeight="1" thickBot="1">
      <c r="A1" s="421" t="s">
        <v>14</v>
      </c>
      <c r="B1" s="422"/>
      <c r="C1" s="422"/>
      <c r="D1" s="422"/>
      <c r="E1" s="422"/>
      <c r="F1" s="422"/>
      <c r="G1" s="422"/>
      <c r="H1" s="422"/>
      <c r="I1" s="422"/>
      <c r="J1" s="422"/>
      <c r="K1" s="422"/>
      <c r="L1" s="422"/>
      <c r="M1" s="416"/>
      <c r="N1" s="416"/>
      <c r="O1" s="423"/>
      <c r="P1" s="9" t="s">
        <v>129</v>
      </c>
      <c r="X1" s="13"/>
      <c r="Y1" s="14"/>
    </row>
    <row r="2" spans="1:15" s="17" customFormat="1" ht="18.75" customHeight="1">
      <c r="A2" s="15"/>
      <c r="B2" s="15"/>
      <c r="C2" s="15"/>
      <c r="D2" s="15"/>
      <c r="E2" s="15"/>
      <c r="F2" s="15"/>
      <c r="G2" s="15"/>
      <c r="H2" s="15"/>
      <c r="I2" s="15"/>
      <c r="J2" s="15"/>
      <c r="K2" s="15"/>
      <c r="L2" s="15"/>
      <c r="M2" s="16"/>
      <c r="N2" s="16"/>
      <c r="O2" s="16"/>
    </row>
    <row r="3" spans="1:15" s="17" customFormat="1" ht="18.75" customHeight="1">
      <c r="A3" s="15"/>
      <c r="B3" s="18" t="s">
        <v>15</v>
      </c>
      <c r="C3" s="15"/>
      <c r="D3" s="15"/>
      <c r="E3" s="15"/>
      <c r="F3" s="15"/>
      <c r="G3" s="15"/>
      <c r="H3" s="15"/>
      <c r="I3" s="15"/>
      <c r="J3" s="15"/>
      <c r="K3" s="15"/>
      <c r="L3" s="15"/>
      <c r="M3" s="16"/>
      <c r="N3" s="16"/>
      <c r="O3" s="16"/>
    </row>
    <row r="4" spans="1:15" s="17" customFormat="1" ht="21" customHeight="1">
      <c r="A4" s="15"/>
      <c r="B4" s="19" t="s">
        <v>96</v>
      </c>
      <c r="C4" s="15"/>
      <c r="D4" s="15"/>
      <c r="E4" s="15"/>
      <c r="F4" s="15"/>
      <c r="G4" s="15"/>
      <c r="H4" s="15"/>
      <c r="I4" s="15"/>
      <c r="J4" s="15"/>
      <c r="K4" s="15"/>
      <c r="L4" s="15"/>
      <c r="M4" s="16"/>
      <c r="N4" s="16"/>
      <c r="O4" s="16"/>
    </row>
    <row r="5" spans="1:15" s="17" customFormat="1" ht="18.75" customHeight="1">
      <c r="A5" s="15"/>
      <c r="B5" s="19" t="s">
        <v>16</v>
      </c>
      <c r="C5" s="15"/>
      <c r="D5" s="15"/>
      <c r="E5" s="15"/>
      <c r="F5" s="15"/>
      <c r="G5" s="15"/>
      <c r="H5" s="15"/>
      <c r="I5" s="15"/>
      <c r="J5" s="15"/>
      <c r="K5" s="15"/>
      <c r="L5" s="15"/>
      <c r="M5" s="16"/>
      <c r="N5" s="16"/>
      <c r="O5" s="16"/>
    </row>
    <row r="6" spans="1:15" ht="14.25" customHeight="1">
      <c r="A6" s="20"/>
      <c r="B6" s="20"/>
      <c r="C6" s="20"/>
      <c r="D6" s="20"/>
      <c r="E6" s="20"/>
      <c r="F6" s="20"/>
      <c r="G6" s="20"/>
      <c r="H6" s="20"/>
      <c r="I6" s="20"/>
      <c r="J6" s="20"/>
      <c r="K6" s="20"/>
      <c r="L6" s="20"/>
      <c r="M6" s="10"/>
      <c r="N6" s="10"/>
      <c r="O6" s="10"/>
    </row>
    <row r="7" spans="1:12" ht="16.5" customHeight="1">
      <c r="A7" s="5" t="s">
        <v>17</v>
      </c>
      <c r="H7" s="22" t="s">
        <v>18</v>
      </c>
      <c r="I7" s="23"/>
      <c r="J7" s="23"/>
      <c r="K7" s="23"/>
      <c r="L7" s="23"/>
    </row>
    <row r="8" spans="1:25" ht="13.5" customHeight="1" thickBot="1">
      <c r="A8" s="5"/>
      <c r="H8" s="22" t="s">
        <v>19</v>
      </c>
      <c r="M8" s="24" t="s">
        <v>20</v>
      </c>
      <c r="N8" s="25"/>
      <c r="O8" s="25"/>
      <c r="P8" s="25"/>
      <c r="Q8" s="25"/>
      <c r="R8" s="25"/>
      <c r="S8" s="25"/>
      <c r="T8" s="25"/>
      <c r="W8" s="25"/>
      <c r="X8" s="25"/>
      <c r="Y8" s="25"/>
    </row>
    <row r="9" spans="1:25" ht="13.5" customHeight="1" thickBot="1">
      <c r="A9" s="17"/>
      <c r="B9" s="26" t="s">
        <v>21</v>
      </c>
      <c r="C9" s="6"/>
      <c r="D9" s="6"/>
      <c r="E9" s="6"/>
      <c r="F9" s="6"/>
      <c r="M9" s="445" t="s">
        <v>22</v>
      </c>
      <c r="N9" s="446"/>
      <c r="O9" s="27"/>
      <c r="P9" s="28"/>
      <c r="Q9" s="416" t="s">
        <v>23</v>
      </c>
      <c r="R9" s="416"/>
      <c r="S9" s="28"/>
      <c r="T9" s="29"/>
      <c r="U9" s="28"/>
      <c r="V9" s="416" t="s">
        <v>24</v>
      </c>
      <c r="W9" s="416"/>
      <c r="X9" s="416"/>
      <c r="Y9" s="30"/>
    </row>
    <row r="10" spans="2:25" s="21" customFormat="1" ht="13.5" customHeight="1">
      <c r="B10" s="31"/>
      <c r="C10" s="31"/>
      <c r="D10" s="441" t="s">
        <v>25</v>
      </c>
      <c r="E10" s="411" t="s">
        <v>26</v>
      </c>
      <c r="F10" s="441" t="s">
        <v>27</v>
      </c>
      <c r="G10" s="32" t="s">
        <v>28</v>
      </c>
      <c r="H10" s="429" t="s">
        <v>29</v>
      </c>
      <c r="I10" s="430"/>
      <c r="J10" s="431"/>
      <c r="K10" s="441" t="s">
        <v>30</v>
      </c>
      <c r="M10" s="35" t="s">
        <v>31</v>
      </c>
      <c r="N10" s="36"/>
      <c r="O10" s="37" t="s">
        <v>32</v>
      </c>
      <c r="P10" s="36"/>
      <c r="Q10" s="36"/>
      <c r="R10" s="36"/>
      <c r="S10" s="36"/>
      <c r="T10" s="38"/>
      <c r="U10" s="39" t="s">
        <v>33</v>
      </c>
      <c r="V10" s="39"/>
      <c r="W10" s="36"/>
      <c r="X10" s="36"/>
      <c r="Y10" s="40"/>
    </row>
    <row r="11" spans="2:25" s="16" customFormat="1" ht="13.5" customHeight="1">
      <c r="B11" s="41"/>
      <c r="C11" s="41"/>
      <c r="D11" s="442"/>
      <c r="E11" s="412"/>
      <c r="F11" s="442"/>
      <c r="G11" s="42" t="s">
        <v>34</v>
      </c>
      <c r="H11" s="43" t="s">
        <v>35</v>
      </c>
      <c r="I11" s="41" t="s">
        <v>36</v>
      </c>
      <c r="J11" s="44" t="s">
        <v>0</v>
      </c>
      <c r="K11" s="442"/>
      <c r="M11" s="45" t="s">
        <v>37</v>
      </c>
      <c r="N11" s="46"/>
      <c r="O11" s="47" t="s">
        <v>38</v>
      </c>
      <c r="P11" s="46"/>
      <c r="Q11" s="46"/>
      <c r="R11" s="46"/>
      <c r="S11" s="46"/>
      <c r="T11" s="48"/>
      <c r="U11" s="34"/>
      <c r="V11" s="34"/>
      <c r="W11" s="46"/>
      <c r="X11" s="46"/>
      <c r="Y11" s="49"/>
    </row>
    <row r="12" spans="2:25" s="21" customFormat="1" ht="13.5" customHeight="1">
      <c r="B12" s="50"/>
      <c r="C12" s="50"/>
      <c r="D12" s="50"/>
      <c r="E12" s="51" t="s">
        <v>172</v>
      </c>
      <c r="F12" s="50" t="s">
        <v>173</v>
      </c>
      <c r="G12" s="52" t="s">
        <v>174</v>
      </c>
      <c r="H12" s="53" t="s">
        <v>175</v>
      </c>
      <c r="I12" s="50" t="s">
        <v>176</v>
      </c>
      <c r="J12" s="54" t="s">
        <v>177</v>
      </c>
      <c r="K12" s="50" t="s">
        <v>178</v>
      </c>
      <c r="M12" s="45" t="s">
        <v>39</v>
      </c>
      <c r="N12" s="46"/>
      <c r="O12" s="47" t="s">
        <v>40</v>
      </c>
      <c r="P12" s="46"/>
      <c r="Q12" s="46"/>
      <c r="R12" s="46"/>
      <c r="S12" s="46"/>
      <c r="T12" s="48"/>
      <c r="U12" s="55" t="s">
        <v>41</v>
      </c>
      <c r="V12" s="34"/>
      <c r="W12" s="46"/>
      <c r="X12" s="46"/>
      <c r="Y12" s="49"/>
    </row>
    <row r="13" spans="2:25" ht="13.5" customHeight="1">
      <c r="B13" s="428" t="s">
        <v>42</v>
      </c>
      <c r="C13" s="56" t="s">
        <v>43</v>
      </c>
      <c r="D13" s="56"/>
      <c r="E13" s="57"/>
      <c r="F13" s="56"/>
      <c r="G13" s="58"/>
      <c r="H13" s="59"/>
      <c r="I13" s="56"/>
      <c r="J13" s="60"/>
      <c r="K13" s="56"/>
      <c r="M13" s="45" t="s">
        <v>44</v>
      </c>
      <c r="N13" s="46"/>
      <c r="O13" s="47" t="s">
        <v>45</v>
      </c>
      <c r="P13" s="46"/>
      <c r="Q13" s="46"/>
      <c r="R13" s="46"/>
      <c r="S13" s="46"/>
      <c r="T13" s="48"/>
      <c r="U13" s="34"/>
      <c r="V13" s="34"/>
      <c r="W13" s="46"/>
      <c r="X13" s="46"/>
      <c r="Y13" s="49"/>
    </row>
    <row r="14" spans="2:25" ht="13.5" customHeight="1">
      <c r="B14" s="428"/>
      <c r="C14" s="56" t="s">
        <v>7</v>
      </c>
      <c r="D14" s="56"/>
      <c r="E14" s="57"/>
      <c r="F14" s="56"/>
      <c r="G14" s="61"/>
      <c r="H14" s="59"/>
      <c r="I14" s="56"/>
      <c r="J14" s="60"/>
      <c r="K14" s="56"/>
      <c r="M14" s="45" t="s">
        <v>46</v>
      </c>
      <c r="N14" s="46"/>
      <c r="O14" s="47" t="s">
        <v>47</v>
      </c>
      <c r="P14" s="46"/>
      <c r="Q14" s="46"/>
      <c r="R14" s="46"/>
      <c r="S14" s="46"/>
      <c r="T14" s="48"/>
      <c r="U14" s="62"/>
      <c r="V14" s="62"/>
      <c r="W14" s="46"/>
      <c r="X14" s="46"/>
      <c r="Y14" s="49"/>
    </row>
    <row r="15" spans="2:25" ht="13.5" customHeight="1">
      <c r="B15" s="428"/>
      <c r="C15" s="56" t="s">
        <v>179</v>
      </c>
      <c r="D15" s="56"/>
      <c r="E15" s="57"/>
      <c r="F15" s="56"/>
      <c r="G15" s="61"/>
      <c r="H15" s="59"/>
      <c r="I15" s="56"/>
      <c r="J15" s="60"/>
      <c r="K15" s="56"/>
      <c r="M15" s="424" t="s">
        <v>48</v>
      </c>
      <c r="N15" s="425"/>
      <c r="O15" s="63" t="s">
        <v>49</v>
      </c>
      <c r="P15" s="64"/>
      <c r="Q15" s="64"/>
      <c r="R15" s="64"/>
      <c r="S15" s="64"/>
      <c r="T15" s="65"/>
      <c r="U15" s="11" t="s">
        <v>97</v>
      </c>
      <c r="V15" s="11"/>
      <c r="W15" s="66"/>
      <c r="X15" s="66"/>
      <c r="Y15" s="67"/>
    </row>
    <row r="16" spans="2:25" ht="13.5" customHeight="1">
      <c r="B16" s="428"/>
      <c r="C16" s="56" t="s">
        <v>50</v>
      </c>
      <c r="D16" s="56"/>
      <c r="E16" s="57"/>
      <c r="F16" s="56"/>
      <c r="G16" s="58"/>
      <c r="H16" s="59"/>
      <c r="I16" s="56"/>
      <c r="J16" s="60"/>
      <c r="K16" s="56"/>
      <c r="M16" s="426"/>
      <c r="N16" s="427"/>
      <c r="O16" s="63"/>
      <c r="P16" s="64"/>
      <c r="Q16" s="64"/>
      <c r="R16" s="64"/>
      <c r="S16" s="64"/>
      <c r="T16" s="65"/>
      <c r="U16" s="11" t="s">
        <v>51</v>
      </c>
      <c r="V16" s="11"/>
      <c r="W16" s="66"/>
      <c r="X16" s="66"/>
      <c r="Y16" s="67"/>
    </row>
    <row r="17" spans="2:25" ht="13.5" customHeight="1">
      <c r="B17" s="16"/>
      <c r="C17" s="68"/>
      <c r="D17" s="68"/>
      <c r="E17" s="69" t="s">
        <v>52</v>
      </c>
      <c r="F17" s="69"/>
      <c r="G17" s="68"/>
      <c r="H17" s="68"/>
      <c r="I17" s="68"/>
      <c r="J17" s="70"/>
      <c r="K17" s="68"/>
      <c r="M17" s="424" t="s">
        <v>8</v>
      </c>
      <c r="N17" s="436"/>
      <c r="O17" s="71" t="s">
        <v>53</v>
      </c>
      <c r="P17" s="72"/>
      <c r="Q17" s="72"/>
      <c r="R17" s="72"/>
      <c r="S17" s="72"/>
      <c r="T17" s="73"/>
      <c r="U17" s="72" t="s">
        <v>54</v>
      </c>
      <c r="V17" s="72"/>
      <c r="W17" s="72"/>
      <c r="X17" s="72"/>
      <c r="Y17" s="74"/>
    </row>
    <row r="18" spans="2:25" ht="13.5" customHeight="1">
      <c r="B18" s="16"/>
      <c r="C18" s="68"/>
      <c r="D18" s="130" t="s">
        <v>130</v>
      </c>
      <c r="E18" s="68"/>
      <c r="F18" s="68"/>
      <c r="G18" s="68"/>
      <c r="H18" s="68"/>
      <c r="I18" s="68"/>
      <c r="J18" s="75"/>
      <c r="K18" s="8"/>
      <c r="M18" s="437"/>
      <c r="N18" s="438"/>
      <c r="O18" s="63"/>
      <c r="P18" s="64"/>
      <c r="Q18" s="64"/>
      <c r="R18" s="64"/>
      <c r="S18" s="64"/>
      <c r="T18" s="65"/>
      <c r="U18" s="64" t="s">
        <v>55</v>
      </c>
      <c r="V18" s="64"/>
      <c r="W18" s="64"/>
      <c r="X18" s="64"/>
      <c r="Y18" s="76"/>
    </row>
    <row r="19" spans="2:25" ht="13.5" customHeight="1">
      <c r="B19" s="77" t="s">
        <v>56</v>
      </c>
      <c r="G19" s="68"/>
      <c r="H19" s="68"/>
      <c r="I19" s="68"/>
      <c r="J19" s="131" t="s">
        <v>57</v>
      </c>
      <c r="K19" s="132"/>
      <c r="L19"/>
      <c r="M19" s="437"/>
      <c r="N19" s="438"/>
      <c r="O19" s="78" t="s">
        <v>98</v>
      </c>
      <c r="P19" s="79"/>
      <c r="Q19" s="79"/>
      <c r="R19" s="79"/>
      <c r="S19" s="79"/>
      <c r="T19" s="80"/>
      <c r="U19" s="81" t="s">
        <v>180</v>
      </c>
      <c r="V19" s="64"/>
      <c r="W19" s="64"/>
      <c r="X19" s="64"/>
      <c r="Y19" s="76"/>
    </row>
    <row r="20" spans="2:25" ht="13.5" customHeight="1">
      <c r="B20" s="50"/>
      <c r="C20" s="432" t="s">
        <v>58</v>
      </c>
      <c r="D20" s="433"/>
      <c r="E20" s="82" t="s">
        <v>59</v>
      </c>
      <c r="F20" s="443" t="s">
        <v>60</v>
      </c>
      <c r="G20" s="83"/>
      <c r="H20" s="7"/>
      <c r="I20" s="68"/>
      <c r="J20" s="131" t="s">
        <v>131</v>
      </c>
      <c r="K20" s="2"/>
      <c r="L20"/>
      <c r="M20" s="437"/>
      <c r="N20" s="438"/>
      <c r="O20" s="84" t="s">
        <v>61</v>
      </c>
      <c r="P20" s="66"/>
      <c r="Q20" s="66"/>
      <c r="R20" s="66"/>
      <c r="S20" s="66"/>
      <c r="T20" s="66"/>
      <c r="U20" s="81" t="s">
        <v>99</v>
      </c>
      <c r="V20" s="64"/>
      <c r="W20" s="64"/>
      <c r="X20" s="64"/>
      <c r="Y20" s="76"/>
    </row>
    <row r="21" spans="2:25" ht="13.5" customHeight="1">
      <c r="B21" s="50"/>
      <c r="C21" s="57" t="s">
        <v>1</v>
      </c>
      <c r="D21" s="57" t="s">
        <v>2</v>
      </c>
      <c r="E21" s="41" t="s">
        <v>62</v>
      </c>
      <c r="F21" s="444"/>
      <c r="G21" s="83" t="s">
        <v>63</v>
      </c>
      <c r="H21" s="68"/>
      <c r="I21" s="68"/>
      <c r="J21" s="70"/>
      <c r="K21" s="68"/>
      <c r="M21" s="437"/>
      <c r="N21" s="438"/>
      <c r="O21" s="84" t="s">
        <v>64</v>
      </c>
      <c r="P21" s="66"/>
      <c r="Q21" s="66"/>
      <c r="R21" s="66"/>
      <c r="S21" s="66"/>
      <c r="T21" s="66"/>
      <c r="U21" s="81" t="s">
        <v>65</v>
      </c>
      <c r="V21" s="64"/>
      <c r="W21" s="64"/>
      <c r="X21" s="64"/>
      <c r="Y21" s="76"/>
    </row>
    <row r="22" spans="2:25" ht="13.5" customHeight="1">
      <c r="B22" s="50" t="s">
        <v>43</v>
      </c>
      <c r="C22" s="57"/>
      <c r="D22" s="57"/>
      <c r="E22" s="56"/>
      <c r="F22" s="56"/>
      <c r="G22" s="85" t="s">
        <v>66</v>
      </c>
      <c r="H22" s="68"/>
      <c r="I22" s="68"/>
      <c r="J22" s="70"/>
      <c r="K22" s="68"/>
      <c r="M22" s="437"/>
      <c r="N22" s="438"/>
      <c r="O22" s="84" t="s">
        <v>67</v>
      </c>
      <c r="P22" s="66"/>
      <c r="Q22" s="66"/>
      <c r="R22" s="66"/>
      <c r="S22" s="66"/>
      <c r="T22" s="66"/>
      <c r="U22" s="81" t="s">
        <v>68</v>
      </c>
      <c r="V22" s="64"/>
      <c r="W22" s="64"/>
      <c r="X22" s="64"/>
      <c r="Y22" s="76"/>
    </row>
    <row r="23" spans="2:25" ht="13.5" customHeight="1">
      <c r="B23" s="50" t="s">
        <v>7</v>
      </c>
      <c r="C23" s="57"/>
      <c r="D23" s="57"/>
      <c r="E23" s="56"/>
      <c r="F23" s="56"/>
      <c r="H23" s="68"/>
      <c r="I23" s="68"/>
      <c r="J23" s="70"/>
      <c r="K23" s="68"/>
      <c r="M23" s="437"/>
      <c r="N23" s="438"/>
      <c r="O23" s="84" t="s">
        <v>69</v>
      </c>
      <c r="P23" s="66"/>
      <c r="Q23" s="66"/>
      <c r="R23" s="66"/>
      <c r="S23" s="66"/>
      <c r="T23" s="66"/>
      <c r="U23" s="81" t="s">
        <v>70</v>
      </c>
      <c r="V23" s="64"/>
      <c r="W23" s="64"/>
      <c r="X23" s="64"/>
      <c r="Y23" s="76"/>
    </row>
    <row r="24" spans="2:25" ht="13.5" customHeight="1" thickBot="1">
      <c r="B24" s="50" t="s">
        <v>181</v>
      </c>
      <c r="C24" s="57"/>
      <c r="D24" s="57"/>
      <c r="E24" s="56"/>
      <c r="F24" s="56"/>
      <c r="H24" s="68"/>
      <c r="I24" s="68"/>
      <c r="J24" s="70"/>
      <c r="K24" s="68"/>
      <c r="M24" s="439"/>
      <c r="N24" s="440"/>
      <c r="O24" s="86" t="s">
        <v>71</v>
      </c>
      <c r="P24" s="87"/>
      <c r="Q24" s="87"/>
      <c r="R24" s="87"/>
      <c r="S24" s="87"/>
      <c r="T24" s="87"/>
      <c r="U24" s="88" t="s">
        <v>72</v>
      </c>
      <c r="V24" s="89"/>
      <c r="W24" s="89"/>
      <c r="X24" s="89"/>
      <c r="Y24" s="90"/>
    </row>
    <row r="25" spans="7:25" ht="13.5" customHeight="1">
      <c r="G25" s="91"/>
      <c r="O25" s="25"/>
      <c r="P25" s="25"/>
      <c r="Q25" s="25"/>
      <c r="R25" s="25"/>
      <c r="S25" s="25"/>
      <c r="T25" s="25"/>
      <c r="U25" s="25"/>
      <c r="V25" s="25"/>
      <c r="W25" s="25"/>
      <c r="X25" s="25"/>
      <c r="Y25" s="25"/>
    </row>
    <row r="26" spans="7:25" ht="13.5" customHeight="1">
      <c r="G26" s="91"/>
      <c r="N26" s="133" t="s">
        <v>182</v>
      </c>
      <c r="O26" s="134"/>
      <c r="P26" s="135"/>
      <c r="Q26" s="135"/>
      <c r="R26" s="135"/>
      <c r="S26" s="135"/>
      <c r="T26" s="135"/>
      <c r="U26" s="135"/>
      <c r="V26" s="135"/>
      <c r="W26" s="135"/>
      <c r="X26" s="135"/>
      <c r="Y26" s="25"/>
    </row>
    <row r="27" spans="1:24" ht="16.5" customHeight="1">
      <c r="A27" s="5" t="s">
        <v>73</v>
      </c>
      <c r="N27" s="136" t="s">
        <v>132</v>
      </c>
      <c r="O27" s="134"/>
      <c r="P27"/>
      <c r="Q27"/>
      <c r="R27"/>
      <c r="S27"/>
      <c r="T27"/>
      <c r="U27"/>
      <c r="V27"/>
      <c r="W27"/>
      <c r="X27"/>
    </row>
    <row r="28" spans="2:24" s="92" customFormat="1" ht="13.5" customHeight="1" thickBot="1">
      <c r="B28" s="26" t="s">
        <v>74</v>
      </c>
      <c r="N28" s="136" t="s">
        <v>133</v>
      </c>
      <c r="O28" s="134"/>
      <c r="P28" s="137"/>
      <c r="Q28" s="137"/>
      <c r="R28" s="137"/>
      <c r="S28" s="137"/>
      <c r="T28" s="137"/>
      <c r="U28" s="137"/>
      <c r="V28" s="137"/>
      <c r="W28" s="137"/>
      <c r="X28" s="137"/>
    </row>
    <row r="29" spans="2:12" s="21" customFormat="1" ht="13.5" customHeight="1" thickTop="1">
      <c r="B29" s="93"/>
      <c r="C29" s="94"/>
      <c r="D29" s="434" t="s">
        <v>25</v>
      </c>
      <c r="E29" s="435" t="s">
        <v>75</v>
      </c>
      <c r="F29" s="95" t="s">
        <v>76</v>
      </c>
      <c r="G29" s="96" t="s">
        <v>77</v>
      </c>
      <c r="H29" s="417" t="s">
        <v>78</v>
      </c>
      <c r="I29" s="96" t="s">
        <v>183</v>
      </c>
      <c r="J29" s="417" t="s">
        <v>79</v>
      </c>
      <c r="K29" s="96" t="s">
        <v>184</v>
      </c>
      <c r="L29" s="419" t="s">
        <v>8</v>
      </c>
    </row>
    <row r="30" spans="2:13" ht="13.5" customHeight="1">
      <c r="B30" s="97"/>
      <c r="C30" s="98"/>
      <c r="D30" s="418"/>
      <c r="E30" s="420"/>
      <c r="F30" s="99" t="s">
        <v>80</v>
      </c>
      <c r="G30" s="100" t="s">
        <v>81</v>
      </c>
      <c r="H30" s="418"/>
      <c r="I30" s="41" t="s">
        <v>82</v>
      </c>
      <c r="J30" s="418"/>
      <c r="K30" s="100" t="s">
        <v>83</v>
      </c>
      <c r="L30" s="420"/>
      <c r="M30" s="68"/>
    </row>
    <row r="31" spans="2:12" ht="13.5" customHeight="1">
      <c r="B31" s="101"/>
      <c r="C31" s="102"/>
      <c r="D31" s="50"/>
      <c r="E31" s="33" t="s">
        <v>100</v>
      </c>
      <c r="F31" s="103" t="s">
        <v>101</v>
      </c>
      <c r="G31" s="50" t="s">
        <v>102</v>
      </c>
      <c r="H31" s="50" t="s">
        <v>103</v>
      </c>
      <c r="I31" s="50" t="s">
        <v>104</v>
      </c>
      <c r="J31" s="50" t="s">
        <v>105</v>
      </c>
      <c r="K31" s="50" t="s">
        <v>106</v>
      </c>
      <c r="L31" s="104" t="s">
        <v>107</v>
      </c>
    </row>
    <row r="32" spans="2:12" ht="13.5" customHeight="1">
      <c r="B32" s="428" t="s">
        <v>42</v>
      </c>
      <c r="C32" s="56" t="s">
        <v>43</v>
      </c>
      <c r="D32" s="56"/>
      <c r="E32" s="105"/>
      <c r="F32" s="106"/>
      <c r="G32" s="56"/>
      <c r="H32" s="56"/>
      <c r="I32" s="56"/>
      <c r="J32" s="56"/>
      <c r="K32" s="56"/>
      <c r="L32" s="107"/>
    </row>
    <row r="33" spans="2:12" ht="13.5" customHeight="1">
      <c r="B33" s="428"/>
      <c r="C33" s="56" t="s">
        <v>7</v>
      </c>
      <c r="D33" s="56"/>
      <c r="E33" s="105"/>
      <c r="F33" s="106"/>
      <c r="G33" s="56"/>
      <c r="H33" s="56"/>
      <c r="I33" s="56"/>
      <c r="J33" s="56"/>
      <c r="K33" s="56"/>
      <c r="L33" s="107"/>
    </row>
    <row r="34" spans="2:12" ht="13.5" customHeight="1">
      <c r="B34" s="428"/>
      <c r="C34" s="56" t="s">
        <v>185</v>
      </c>
      <c r="D34" s="56"/>
      <c r="E34" s="105"/>
      <c r="F34" s="106"/>
      <c r="G34" s="56"/>
      <c r="H34" s="56"/>
      <c r="I34" s="56"/>
      <c r="J34" s="56"/>
      <c r="K34" s="56"/>
      <c r="L34" s="107"/>
    </row>
    <row r="35" spans="2:12" ht="13.5" customHeight="1">
      <c r="B35" s="428"/>
      <c r="C35" s="56" t="s">
        <v>50</v>
      </c>
      <c r="D35" s="56"/>
      <c r="E35" s="105"/>
      <c r="F35" s="106"/>
      <c r="G35" s="56"/>
      <c r="H35" s="56"/>
      <c r="I35" s="56"/>
      <c r="J35" s="56"/>
      <c r="K35" s="56"/>
      <c r="L35" s="107"/>
    </row>
    <row r="36" spans="2:12" ht="13.5" customHeight="1" thickBot="1">
      <c r="B36" s="50" t="s">
        <v>186</v>
      </c>
      <c r="C36" s="56"/>
      <c r="D36" s="56"/>
      <c r="E36" s="105"/>
      <c r="F36" s="108"/>
      <c r="G36" s="109"/>
      <c r="H36" s="109"/>
      <c r="I36" s="109"/>
      <c r="J36" s="109"/>
      <c r="K36" s="109"/>
      <c r="L36" s="110"/>
    </row>
    <row r="37" spans="2:12" ht="13.5" customHeight="1" thickTop="1">
      <c r="B37" s="16"/>
      <c r="C37" s="68"/>
      <c r="D37" s="68"/>
      <c r="E37" s="68"/>
      <c r="F37" s="68"/>
      <c r="G37" s="68"/>
      <c r="H37" s="68"/>
      <c r="I37" s="68"/>
      <c r="J37" s="68"/>
      <c r="K37" s="68"/>
      <c r="L37" s="68"/>
    </row>
    <row r="38" spans="2:12" ht="13.5" customHeight="1">
      <c r="B38" s="16"/>
      <c r="C38" s="68"/>
      <c r="D38" s="68"/>
      <c r="E38" s="68"/>
      <c r="F38" s="68"/>
      <c r="G38" s="68"/>
      <c r="H38" s="68"/>
      <c r="I38" s="68"/>
      <c r="J38" s="68"/>
      <c r="K38" s="68"/>
      <c r="L38" s="68"/>
    </row>
    <row r="39" spans="2:12" ht="13.5" customHeight="1">
      <c r="B39" s="16"/>
      <c r="C39" s="68"/>
      <c r="D39" s="68"/>
      <c r="E39" s="68"/>
      <c r="F39" s="68"/>
      <c r="G39" s="68"/>
      <c r="H39" s="68"/>
      <c r="I39" s="68"/>
      <c r="J39" s="68"/>
      <c r="K39" s="68"/>
      <c r="L39" s="68"/>
    </row>
    <row r="40" spans="2:12" ht="13.5" customHeight="1">
      <c r="B40" s="16"/>
      <c r="C40" s="68"/>
      <c r="D40" s="68"/>
      <c r="E40" s="68"/>
      <c r="F40" s="68"/>
      <c r="G40" s="68"/>
      <c r="H40" s="68"/>
      <c r="I40" s="68"/>
      <c r="J40" s="68"/>
      <c r="K40" s="68"/>
      <c r="L40" s="68"/>
    </row>
    <row r="41" spans="2:18" ht="13.5" customHeight="1">
      <c r="B41" s="16"/>
      <c r="C41" s="68"/>
      <c r="D41" s="68"/>
      <c r="E41" s="68"/>
      <c r="F41" s="68"/>
      <c r="G41" s="68"/>
      <c r="H41" s="68"/>
      <c r="I41" s="68"/>
      <c r="J41" s="68"/>
      <c r="K41" s="68"/>
      <c r="L41" s="68"/>
      <c r="R41" s="111" t="s">
        <v>84</v>
      </c>
    </row>
    <row r="42" spans="2:18" ht="13.5" customHeight="1">
      <c r="B42" s="77" t="s">
        <v>85</v>
      </c>
      <c r="C42" s="68"/>
      <c r="D42" s="68"/>
      <c r="E42" s="68"/>
      <c r="F42" s="68"/>
      <c r="G42" s="68"/>
      <c r="H42" s="68"/>
      <c r="I42" s="68"/>
      <c r="J42" s="68"/>
      <c r="K42" s="68"/>
      <c r="R42" s="111" t="s">
        <v>86</v>
      </c>
    </row>
    <row r="43" spans="2:10" ht="13.5" customHeight="1" thickBot="1">
      <c r="B43" s="77"/>
      <c r="F43" s="68"/>
      <c r="G43" s="68"/>
      <c r="H43" s="68"/>
      <c r="I43" s="70"/>
      <c r="J43" s="68"/>
    </row>
    <row r="44" spans="2:18" s="21" customFormat="1" ht="13.5" customHeight="1" thickTop="1">
      <c r="B44" s="33"/>
      <c r="C44" s="112" t="s">
        <v>108</v>
      </c>
      <c r="D44" s="113" t="s">
        <v>3</v>
      </c>
      <c r="E44" s="114" t="s">
        <v>109</v>
      </c>
      <c r="F44" s="114" t="s">
        <v>4</v>
      </c>
      <c r="G44" s="115" t="s">
        <v>187</v>
      </c>
      <c r="H44" s="114" t="s">
        <v>5</v>
      </c>
      <c r="I44" s="114" t="s">
        <v>6</v>
      </c>
      <c r="J44" s="114" t="s">
        <v>188</v>
      </c>
      <c r="K44" s="413" t="s">
        <v>87</v>
      </c>
      <c r="L44" s="414"/>
      <c r="M44" s="414"/>
      <c r="N44" s="414"/>
      <c r="O44" s="415"/>
      <c r="P44" s="116" t="s">
        <v>0</v>
      </c>
      <c r="Q44" s="117" t="s">
        <v>88</v>
      </c>
      <c r="R44" s="50" t="s">
        <v>75</v>
      </c>
    </row>
    <row r="45" spans="2:18" s="21" customFormat="1" ht="13.5" customHeight="1">
      <c r="B45" s="33"/>
      <c r="C45" s="103"/>
      <c r="D45" s="50"/>
      <c r="E45" s="118"/>
      <c r="F45" s="118"/>
      <c r="G45" s="50"/>
      <c r="H45" s="118"/>
      <c r="I45" s="118"/>
      <c r="J45" s="118"/>
      <c r="K45" s="119" t="s">
        <v>89</v>
      </c>
      <c r="L45" s="119" t="s">
        <v>90</v>
      </c>
      <c r="M45" s="50" t="s">
        <v>91</v>
      </c>
      <c r="N45" s="118" t="s">
        <v>0</v>
      </c>
      <c r="O45" s="50" t="s">
        <v>92</v>
      </c>
      <c r="P45" s="120"/>
      <c r="Q45" s="121" t="s">
        <v>93</v>
      </c>
      <c r="R45" s="50"/>
    </row>
    <row r="46" spans="2:18" ht="13.5" customHeight="1">
      <c r="B46" s="105" t="s">
        <v>43</v>
      </c>
      <c r="C46" s="106"/>
      <c r="D46" s="56"/>
      <c r="E46" s="122"/>
      <c r="F46" s="122"/>
      <c r="G46" s="56"/>
      <c r="H46" s="122"/>
      <c r="I46" s="122"/>
      <c r="J46" s="122"/>
      <c r="K46" s="56"/>
      <c r="L46" s="56"/>
      <c r="M46" s="56"/>
      <c r="N46" s="122"/>
      <c r="O46" s="56"/>
      <c r="P46" s="123"/>
      <c r="Q46" s="124"/>
      <c r="R46" s="56"/>
    </row>
    <row r="47" spans="2:18" ht="13.5" customHeight="1">
      <c r="B47" s="105" t="s">
        <v>7</v>
      </c>
      <c r="C47" s="106"/>
      <c r="D47" s="56"/>
      <c r="E47" s="122"/>
      <c r="F47" s="122"/>
      <c r="G47" s="56"/>
      <c r="H47" s="122"/>
      <c r="I47" s="122"/>
      <c r="J47" s="122"/>
      <c r="K47" s="56"/>
      <c r="L47" s="56"/>
      <c r="M47" s="56"/>
      <c r="N47" s="122"/>
      <c r="O47" s="56"/>
      <c r="P47" s="123"/>
      <c r="Q47" s="124"/>
      <c r="R47" s="56"/>
    </row>
    <row r="48" spans="2:18" ht="13.5" customHeight="1" thickBot="1">
      <c r="B48" s="105" t="s">
        <v>185</v>
      </c>
      <c r="C48" s="108"/>
      <c r="D48" s="109"/>
      <c r="E48" s="125"/>
      <c r="F48" s="125"/>
      <c r="G48" s="109"/>
      <c r="H48" s="125"/>
      <c r="I48" s="125"/>
      <c r="J48" s="125"/>
      <c r="K48" s="109"/>
      <c r="L48" s="109"/>
      <c r="M48" s="109"/>
      <c r="N48" s="125"/>
      <c r="O48" s="109"/>
      <c r="P48" s="126"/>
      <c r="Q48" s="124"/>
      <c r="R48" s="56"/>
    </row>
    <row r="49" ht="13.5" customHeight="1" thickTop="1">
      <c r="B49" s="12"/>
    </row>
    <row r="50" ht="13.5" customHeight="1">
      <c r="C50" s="12" t="s">
        <v>94</v>
      </c>
    </row>
    <row r="51" ht="13.5" customHeight="1">
      <c r="C51" s="12" t="s">
        <v>95</v>
      </c>
    </row>
  </sheetData>
  <sheetProtection/>
  <mergeCells count="21">
    <mergeCell ref="H29:H30"/>
    <mergeCell ref="C20:D20"/>
    <mergeCell ref="D29:D30"/>
    <mergeCell ref="E29:E30"/>
    <mergeCell ref="V9:X9"/>
    <mergeCell ref="M17:N24"/>
    <mergeCell ref="K10:K11"/>
    <mergeCell ref="F10:F11"/>
    <mergeCell ref="F20:F21"/>
    <mergeCell ref="D10:D11"/>
    <mergeCell ref="M9:N9"/>
    <mergeCell ref="E10:E11"/>
    <mergeCell ref="K44:O44"/>
    <mergeCell ref="Q9:R9"/>
    <mergeCell ref="J29:J30"/>
    <mergeCell ref="L29:L30"/>
    <mergeCell ref="A1:O1"/>
    <mergeCell ref="M15:N16"/>
    <mergeCell ref="B13:B16"/>
    <mergeCell ref="B32:B35"/>
    <mergeCell ref="H10:J10"/>
  </mergeCells>
  <printOptions/>
  <pageMargins left="0.787" right="0.787" top="0.984" bottom="0.984" header="0.512" footer="0.512"/>
  <pageSetup horizontalDpi="300" verticalDpi="300" orientation="landscape" paperSize="8" r:id="rId2"/>
  <drawing r:id="rId1"/>
</worksheet>
</file>

<file path=xl/worksheets/sheet4.xml><?xml version="1.0" encoding="utf-8"?>
<worksheet xmlns="http://schemas.openxmlformats.org/spreadsheetml/2006/main" xmlns:r="http://schemas.openxmlformats.org/officeDocument/2006/relationships">
  <dimension ref="B1:C58"/>
  <sheetViews>
    <sheetView zoomScaleSheetLayoutView="100" zoomScalePageLayoutView="0" workbookViewId="0" topLeftCell="A1">
      <selection activeCell="A13" sqref="A13"/>
    </sheetView>
  </sheetViews>
  <sheetFormatPr defaultColWidth="9.00390625" defaultRowHeight="13.5"/>
  <cols>
    <col min="1" max="1" width="4.125" style="0" customWidth="1"/>
    <col min="2" max="2" width="43.875" style="0" customWidth="1"/>
    <col min="3" max="3" width="43.75390625" style="0" customWidth="1"/>
  </cols>
  <sheetData>
    <row r="1" spans="2:3" ht="17.25">
      <c r="B1" s="447" t="s">
        <v>189</v>
      </c>
      <c r="C1" s="338"/>
    </row>
    <row r="2" spans="2:3" ht="14.25" thickBot="1">
      <c r="B2" s="138"/>
      <c r="C2" s="138" t="s">
        <v>134</v>
      </c>
    </row>
    <row r="3" spans="2:3" ht="14.25" thickBot="1">
      <c r="B3" s="139" t="s">
        <v>190</v>
      </c>
      <c r="C3" s="140" t="s">
        <v>191</v>
      </c>
    </row>
    <row r="4" spans="2:3" ht="16.5" customHeight="1">
      <c r="B4" s="141" t="s">
        <v>135</v>
      </c>
      <c r="C4" s="142" t="s">
        <v>135</v>
      </c>
    </row>
    <row r="5" spans="2:3" ht="28.5" customHeight="1">
      <c r="B5" s="143" t="s">
        <v>136</v>
      </c>
      <c r="C5" s="144" t="s">
        <v>136</v>
      </c>
    </row>
    <row r="6" spans="2:3" ht="14.25" customHeight="1">
      <c r="B6" s="141" t="s">
        <v>137</v>
      </c>
      <c r="C6" s="142" t="s">
        <v>137</v>
      </c>
    </row>
    <row r="7" spans="2:3" ht="27" customHeight="1">
      <c r="B7" s="143" t="s">
        <v>192</v>
      </c>
      <c r="C7" s="144" t="s">
        <v>192</v>
      </c>
    </row>
    <row r="8" spans="2:3" ht="28.5" customHeight="1">
      <c r="B8" s="143" t="s">
        <v>193</v>
      </c>
      <c r="C8" s="144" t="s">
        <v>193</v>
      </c>
    </row>
    <row r="9" spans="2:3" ht="13.5">
      <c r="B9" s="141" t="s">
        <v>138</v>
      </c>
      <c r="C9" s="142" t="s">
        <v>138</v>
      </c>
    </row>
    <row r="10" spans="2:3" ht="41.25" customHeight="1">
      <c r="B10" s="143" t="s">
        <v>139</v>
      </c>
      <c r="C10" s="144" t="s">
        <v>139</v>
      </c>
    </row>
    <row r="11" spans="2:3" ht="13.5">
      <c r="B11" s="141" t="s">
        <v>140</v>
      </c>
      <c r="C11" s="142" t="s">
        <v>140</v>
      </c>
    </row>
    <row r="12" spans="2:3" ht="29.25" customHeight="1">
      <c r="B12" s="143" t="s">
        <v>194</v>
      </c>
      <c r="C12" s="144" t="s">
        <v>195</v>
      </c>
    </row>
    <row r="13" spans="2:3" ht="15.75" customHeight="1">
      <c r="B13" s="141" t="s">
        <v>141</v>
      </c>
      <c r="C13" s="142" t="s">
        <v>141</v>
      </c>
    </row>
    <row r="14" spans="2:3" ht="27.75" customHeight="1">
      <c r="B14" s="143" t="s">
        <v>142</v>
      </c>
      <c r="C14" s="144" t="s">
        <v>142</v>
      </c>
    </row>
    <row r="15" spans="2:3" ht="16.5" customHeight="1">
      <c r="B15" s="141" t="s">
        <v>196</v>
      </c>
      <c r="C15" s="142" t="s">
        <v>196</v>
      </c>
    </row>
    <row r="16" spans="2:3" ht="28.5" customHeight="1">
      <c r="B16" s="143" t="s">
        <v>197</v>
      </c>
      <c r="C16" s="144" t="s">
        <v>197</v>
      </c>
    </row>
    <row r="17" spans="2:3" ht="28.5" customHeight="1">
      <c r="B17" s="143" t="s">
        <v>198</v>
      </c>
      <c r="C17" s="144" t="s">
        <v>198</v>
      </c>
    </row>
    <row r="18" spans="2:3" ht="15.75" customHeight="1">
      <c r="B18" s="143" t="s">
        <v>199</v>
      </c>
      <c r="C18" s="144" t="s">
        <v>199</v>
      </c>
    </row>
    <row r="19" spans="2:3" ht="13.5" customHeight="1">
      <c r="B19" s="143" t="s">
        <v>200</v>
      </c>
      <c r="C19" s="144" t="s">
        <v>200</v>
      </c>
    </row>
    <row r="20" spans="2:3" ht="14.25" customHeight="1">
      <c r="B20" s="143" t="s">
        <v>143</v>
      </c>
      <c r="C20" s="144" t="s">
        <v>143</v>
      </c>
    </row>
    <row r="21" spans="2:3" ht="27" customHeight="1">
      <c r="B21" s="143" t="s">
        <v>144</v>
      </c>
      <c r="C21" s="144" t="s">
        <v>144</v>
      </c>
    </row>
    <row r="22" spans="2:3" ht="13.5">
      <c r="B22" s="143" t="s">
        <v>145</v>
      </c>
      <c r="C22" s="144" t="s">
        <v>145</v>
      </c>
    </row>
    <row r="23" spans="2:3" ht="52.5" customHeight="1">
      <c r="B23" s="143" t="s">
        <v>201</v>
      </c>
      <c r="C23" s="144" t="s">
        <v>201</v>
      </c>
    </row>
    <row r="24" spans="2:3" ht="13.5">
      <c r="B24" s="143" t="s">
        <v>146</v>
      </c>
      <c r="C24" s="144" t="s">
        <v>146</v>
      </c>
    </row>
    <row r="25" spans="2:3" ht="80.25" customHeight="1">
      <c r="B25" s="145" t="s">
        <v>202</v>
      </c>
      <c r="C25" s="146" t="s">
        <v>202</v>
      </c>
    </row>
    <row r="26" spans="2:3" ht="13.5">
      <c r="B26" s="143" t="s">
        <v>147</v>
      </c>
      <c r="C26" s="144" t="s">
        <v>147</v>
      </c>
    </row>
    <row r="27" spans="2:3" ht="28.5" customHeight="1">
      <c r="B27" s="143" t="s">
        <v>148</v>
      </c>
      <c r="C27" s="144" t="s">
        <v>148</v>
      </c>
    </row>
    <row r="28" spans="2:3" ht="13.5">
      <c r="B28" s="143" t="s">
        <v>149</v>
      </c>
      <c r="C28" s="144" t="s">
        <v>149</v>
      </c>
    </row>
    <row r="29" spans="2:3" ht="54" customHeight="1">
      <c r="B29" s="143" t="s">
        <v>150</v>
      </c>
      <c r="C29" s="144" t="s">
        <v>150</v>
      </c>
    </row>
    <row r="30" spans="2:3" ht="14.25" customHeight="1">
      <c r="B30" s="143" t="s">
        <v>151</v>
      </c>
      <c r="C30" s="144" t="s">
        <v>151</v>
      </c>
    </row>
    <row r="31" spans="2:3" ht="26.25" customHeight="1">
      <c r="B31" s="143" t="s">
        <v>152</v>
      </c>
      <c r="C31" s="144" t="s">
        <v>152</v>
      </c>
    </row>
    <row r="32" spans="2:3" ht="13.5">
      <c r="B32" s="141" t="s">
        <v>153</v>
      </c>
      <c r="C32" s="142" t="s">
        <v>153</v>
      </c>
    </row>
    <row r="33" spans="2:3" ht="26.25" customHeight="1">
      <c r="B33" s="143" t="s">
        <v>154</v>
      </c>
      <c r="C33" s="144" t="s">
        <v>154</v>
      </c>
    </row>
    <row r="34" spans="2:3" ht="30" customHeight="1">
      <c r="B34" s="145" t="s">
        <v>203</v>
      </c>
      <c r="C34" s="146" t="s">
        <v>203</v>
      </c>
    </row>
    <row r="35" spans="2:3" ht="29.25" customHeight="1">
      <c r="B35" s="145" t="s">
        <v>204</v>
      </c>
      <c r="C35" s="146" t="s">
        <v>204</v>
      </c>
    </row>
    <row r="36" spans="2:3" ht="27.75" customHeight="1">
      <c r="B36" s="145" t="s">
        <v>205</v>
      </c>
      <c r="C36" s="146" t="s">
        <v>205</v>
      </c>
    </row>
    <row r="37" spans="2:3" ht="13.5">
      <c r="B37" s="141" t="s">
        <v>155</v>
      </c>
      <c r="C37" s="142" t="s">
        <v>155</v>
      </c>
    </row>
    <row r="38" spans="2:3" ht="69" customHeight="1">
      <c r="B38" s="143" t="s">
        <v>206</v>
      </c>
      <c r="C38" s="144" t="s">
        <v>206</v>
      </c>
    </row>
    <row r="39" spans="2:3" ht="13.5">
      <c r="B39" s="141" t="s">
        <v>156</v>
      </c>
      <c r="C39" s="142" t="s">
        <v>156</v>
      </c>
    </row>
    <row r="40" spans="2:3" ht="27" customHeight="1">
      <c r="B40" s="143" t="s">
        <v>157</v>
      </c>
      <c r="C40" s="144" t="s">
        <v>157</v>
      </c>
    </row>
    <row r="41" spans="2:3" ht="27.75" customHeight="1">
      <c r="B41" s="143" t="s">
        <v>207</v>
      </c>
      <c r="C41" s="144" t="s">
        <v>207</v>
      </c>
    </row>
    <row r="42" spans="2:3" ht="14.25" customHeight="1">
      <c r="B42" s="141" t="s">
        <v>158</v>
      </c>
      <c r="C42" s="142" t="s">
        <v>158</v>
      </c>
    </row>
    <row r="43" spans="2:3" ht="52.5" customHeight="1">
      <c r="B43" s="143" t="s">
        <v>159</v>
      </c>
      <c r="C43" s="144" t="s">
        <v>159</v>
      </c>
    </row>
    <row r="44" spans="2:3" ht="27" customHeight="1">
      <c r="B44" s="143" t="s">
        <v>208</v>
      </c>
      <c r="C44" s="144" t="s">
        <v>208</v>
      </c>
    </row>
    <row r="45" spans="2:3" ht="14.25" customHeight="1">
      <c r="B45" s="141" t="s">
        <v>160</v>
      </c>
      <c r="C45" s="142" t="s">
        <v>160</v>
      </c>
    </row>
    <row r="46" spans="2:3" ht="26.25" customHeight="1">
      <c r="B46" s="143" t="s">
        <v>161</v>
      </c>
      <c r="C46" s="144" t="s">
        <v>161</v>
      </c>
    </row>
    <row r="47" spans="2:3" ht="27" customHeight="1">
      <c r="B47" s="143" t="s">
        <v>162</v>
      </c>
      <c r="C47" s="144" t="s">
        <v>162</v>
      </c>
    </row>
    <row r="48" spans="2:3" ht="27" customHeight="1">
      <c r="B48" s="143" t="s">
        <v>163</v>
      </c>
      <c r="C48" s="144" t="s">
        <v>163</v>
      </c>
    </row>
    <row r="49" spans="2:3" ht="27" customHeight="1">
      <c r="B49" s="143" t="s">
        <v>164</v>
      </c>
      <c r="C49" s="144" t="s">
        <v>164</v>
      </c>
    </row>
    <row r="50" spans="2:3" ht="39.75" customHeight="1">
      <c r="B50" s="145"/>
      <c r="C50" s="147" t="s">
        <v>165</v>
      </c>
    </row>
    <row r="51" spans="2:3" ht="15" customHeight="1">
      <c r="B51" s="145"/>
      <c r="C51" s="147" t="s">
        <v>209</v>
      </c>
    </row>
    <row r="52" spans="2:3" ht="27" customHeight="1">
      <c r="B52" s="145"/>
      <c r="C52" s="147" t="s">
        <v>210</v>
      </c>
    </row>
    <row r="53" spans="2:3" ht="15" customHeight="1">
      <c r="B53" s="145"/>
      <c r="C53" s="147" t="s">
        <v>211</v>
      </c>
    </row>
    <row r="54" spans="2:3" ht="25.5">
      <c r="B54" s="143" t="s">
        <v>166</v>
      </c>
      <c r="C54" s="142" t="s">
        <v>167</v>
      </c>
    </row>
    <row r="55" spans="2:3" ht="27.75" customHeight="1">
      <c r="B55" s="145"/>
      <c r="C55" s="144" t="s">
        <v>168</v>
      </c>
    </row>
    <row r="56" spans="2:3" ht="13.5">
      <c r="B56" s="141" t="s">
        <v>167</v>
      </c>
      <c r="C56" s="148"/>
    </row>
    <row r="57" spans="2:3" ht="27" customHeight="1">
      <c r="B57" s="143" t="s">
        <v>168</v>
      </c>
      <c r="C57" s="148"/>
    </row>
    <row r="58" ht="13.5">
      <c r="B58" s="149"/>
    </row>
  </sheetData>
  <sheetProtection/>
  <mergeCells count="1">
    <mergeCell ref="B1:C1"/>
  </mergeCells>
  <printOptions/>
  <pageMargins left="0.787" right="0.787" top="0.984" bottom="0.984" header="0.512" footer="0.512"/>
  <pageSetup horizontalDpi="300" verticalDpi="300" orientation="portrait" paperSize="9" scale="92" r:id="rId1"/>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OOSAKI Yasuhiro（大崎 泰央）</cp:lastModifiedBy>
  <cp:lastPrinted>2013-01-10T05:28:26Z</cp:lastPrinted>
  <dcterms:created xsi:type="dcterms:W3CDTF">2007-12-19T07:40:54Z</dcterms:created>
  <dcterms:modified xsi:type="dcterms:W3CDTF">2013-01-10T06:10:30Z</dcterms:modified>
  <cp:category/>
  <cp:version/>
  <cp:contentType/>
  <cp:contentStatus/>
</cp:coreProperties>
</file>